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Моя\Для сайта\2025\"/>
    </mc:Choice>
  </mc:AlternateContent>
  <xr:revisionPtr revIDLastSave="0" documentId="8_{A9CF3F18-AD7A-41B1-A646-4ED5496802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1_4 кв.25 " sheetId="26" r:id="rId1"/>
    <sheet name="форма 1_2 кв.25 " sheetId="2" state="hidden" r:id="rId2"/>
    <sheet name="форма 2_3 к.25 " sheetId="3" state="hidden" r:id="rId3"/>
    <sheet name="форма 2_4 кв.25  " sheetId="27" r:id="rId4"/>
    <sheet name="форма 2_2 к.25 " sheetId="4" state="hidden" r:id="rId5"/>
    <sheet name="форма 1_1 кв.25" sheetId="5" state="hidden" r:id="rId6"/>
    <sheet name="форма 2_1 к.25" sheetId="6" state="hidden" r:id="rId7"/>
    <sheet name="форма 3_3.кв.25  " sheetId="7" state="hidden" r:id="rId8"/>
    <sheet name="форма 3_4 кв.25   " sheetId="28" r:id="rId9"/>
    <sheet name="форма 3_2.кв.25 " sheetId="8" state="hidden" r:id="rId10"/>
    <sheet name="форма 4_3 кв.25  " sheetId="9" state="hidden" r:id="rId11"/>
    <sheet name="форма 4_4 кв.25  " sheetId="29" r:id="rId12"/>
    <sheet name="форма 5_3 кв.25 " sheetId="10" state="hidden" r:id="rId13"/>
    <sheet name="форма 5_4 кв.25  " sheetId="30" r:id="rId14"/>
    <sheet name="форма 5_2  кв.25 " sheetId="11" state="hidden" r:id="rId15"/>
    <sheet name="форма 3_1.кв.25" sheetId="12" state="hidden" r:id="rId16"/>
    <sheet name="форма 4_2 кв.25 " sheetId="13" state="hidden" r:id="rId17"/>
    <sheet name="форма 4_1 кв.25" sheetId="14" state="hidden" r:id="rId18"/>
    <sheet name="форма 5_1 кв.25" sheetId="15" state="hidden" r:id="rId19"/>
    <sheet name="форма 6_ 3  кв.25 " sheetId="16" state="hidden" r:id="rId20"/>
    <sheet name="форма 6_ 4  кв.25  " sheetId="31" r:id="rId21"/>
    <sheet name="форма 6_ 2 кв.25 " sheetId="17" state="hidden" r:id="rId22"/>
    <sheet name="форма 6_ 1 кв.25" sheetId="18" state="hidden" r:id="rId23"/>
    <sheet name="форма 7_3 кв.25  " sheetId="19" state="hidden" r:id="rId24"/>
    <sheet name="форма 7_4 кв.25  " sheetId="32" r:id="rId25"/>
    <sheet name="форма 7_2 кв.25 " sheetId="20" state="hidden" r:id="rId26"/>
    <sheet name="форма 7_1 кв.25" sheetId="21" state="hidden" r:id="rId27"/>
    <sheet name="форма 8_ 3 кв.25 " sheetId="22" state="hidden" r:id="rId28"/>
    <sheet name="форма 8_ 4 кв.25  " sheetId="33" r:id="rId29"/>
    <sheet name="форма 8_ 2 кв.25 " sheetId="23" state="hidden" r:id="rId30"/>
    <sheet name="форма 8_ 1 кв.25" sheetId="24" state="hidden" r:id="rId31"/>
  </sheets>
  <calcPr calcId="191029"/>
</workbook>
</file>

<file path=xl/calcChain.xml><?xml version="1.0" encoding="utf-8"?>
<calcChain xmlns="http://schemas.openxmlformats.org/spreadsheetml/2006/main">
  <c r="D12" i="20" l="1"/>
  <c r="D11" i="20"/>
  <c r="D10" i="20"/>
  <c r="D9" i="20"/>
  <c r="D8" i="20"/>
  <c r="D7" i="20"/>
  <c r="D6" i="20"/>
  <c r="D5" i="20"/>
  <c r="D9" i="17"/>
  <c r="D8" i="17"/>
  <c r="D7" i="17"/>
  <c r="D6" i="17"/>
  <c r="D5" i="17"/>
  <c r="I9" i="16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E10" i="4"/>
  <c r="E9" i="4"/>
  <c r="E8" i="4"/>
  <c r="E7" i="4"/>
  <c r="E6" i="4"/>
  <c r="E5" i="4"/>
  <c r="J7" i="3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</calcChain>
</file>

<file path=xl/sharedStrings.xml><?xml version="1.0" encoding="utf-8"?>
<sst xmlns="http://schemas.openxmlformats.org/spreadsheetml/2006/main" count="1609" uniqueCount="183">
  <si>
    <t>Форма 1</t>
  </si>
  <si>
    <t>Стационарное социальное обслуживание</t>
  </si>
  <si>
    <t>№</t>
  </si>
  <si>
    <t>ВСЕГО</t>
  </si>
  <si>
    <t>Богородский</t>
  </si>
  <si>
    <t>Лесное</t>
  </si>
  <si>
    <t>Плесский </t>
  </si>
  <si>
    <t>Пучежский </t>
  </si>
  <si>
    <t>Боготский </t>
  </si>
  <si>
    <t>Ивановский </t>
  </si>
  <si>
    <t>Кинешемский</t>
  </si>
  <si>
    <t>Хозниковский</t>
  </si>
  <si>
    <t>Шуйский</t>
  </si>
  <si>
    <t>Плановая коечность</t>
  </si>
  <si>
    <t>Количество обслуженных с начала года всего, чел.</t>
  </si>
  <si>
    <t>Численность лиц пожилого возраста, получивших социальные услуги</t>
  </si>
  <si>
    <t>Количество проживающих на отчетный период, чел.</t>
  </si>
  <si>
    <t>из них:</t>
  </si>
  <si>
    <t>мужчин</t>
  </si>
  <si>
    <t>в т.ч. 90 лет и старше</t>
  </si>
  <si>
    <t>женщин</t>
  </si>
  <si>
    <t>в том числе по категориям:</t>
  </si>
  <si>
    <t>пенсионеры</t>
  </si>
  <si>
    <t>инвалиды</t>
  </si>
  <si>
    <t>ИВОВ, УВОВ</t>
  </si>
  <si>
    <t>труженники тыла</t>
  </si>
  <si>
    <t>вдовы</t>
  </si>
  <si>
    <t>Находятся на питании, на отчетный период, чел.</t>
  </si>
  <si>
    <t>Сумма средств, полученных за стационарное обслуживание с начала года, тыс.руб.</t>
  </si>
  <si>
    <t>Очередь</t>
  </si>
  <si>
    <t>2.1.</t>
  </si>
  <si>
    <t>Форма 2</t>
  </si>
  <si>
    <t>Штатная численность учреждения</t>
  </si>
  <si>
    <t>Количество штатных единиц</t>
  </si>
  <si>
    <t>Всего, план</t>
  </si>
  <si>
    <t>Фактически занятых ставок</t>
  </si>
  <si>
    <t>Всего работающих (фактическая численность работников), чел.</t>
  </si>
  <si>
    <t>в том числе:</t>
  </si>
  <si>
    <t>врачи</t>
  </si>
  <si>
    <t>средний мед. персонал</t>
  </si>
  <si>
    <t>младший мед.персонал</t>
  </si>
  <si>
    <t>583.65</t>
  </si>
  <si>
    <t>415.55</t>
  </si>
  <si>
    <t> </t>
  </si>
  <si>
    <t>421.9</t>
  </si>
  <si>
    <t>3 (в т.ч.2 совм.)</t>
  </si>
  <si>
    <t>34 (в т.ч. 1 совм.)</t>
  </si>
  <si>
    <t>Форма 3</t>
  </si>
  <si>
    <t>Число получателей (получивших)  социальных услуги за отчетный период</t>
  </si>
  <si>
    <t>социально-бытовые</t>
  </si>
  <si>
    <t>число получивших (с начала года)</t>
  </si>
  <si>
    <t>число получателей (отчетный период)</t>
  </si>
  <si>
    <t>социально-медицинские</t>
  </si>
  <si>
    <t>социально-психологические</t>
  </si>
  <si>
    <t>социально-педагогические</t>
  </si>
  <si>
    <t>социально-трудовые</t>
  </si>
  <si>
    <t>социально-правовые</t>
  </si>
  <si>
    <t>Услуги в целях повышения коммуника-тивного потенциала получателей социальных услуг</t>
  </si>
  <si>
    <t>Срочная социальная услуга "сопровождение получателей социальных услуг, получающих социальные услуги в стационарной форме социального обслуживания, при госпитализации в медицинские организации"</t>
  </si>
  <si>
    <t>Форма 4</t>
  </si>
  <si>
    <t>Количество оказанных услуг в стационарной форме социального обслуживания (с начала года)</t>
  </si>
  <si>
    <t>Всего услуг</t>
  </si>
  <si>
    <t>1. Социально-бытовые услуги:</t>
  </si>
  <si>
    <t>а) предоставление площади жилых помещений, согласно утвержденным нормативам;</t>
  </si>
  <si>
    <t>б) обеспечение питанием согласно утвержденным нормативам;</t>
  </si>
  <si>
    <t>в) обеспечение мягким инвентарем (одеждой, обувью, нательным бельем и постельными принадлежностями) согласно утвержденным нормативам;</t>
  </si>
  <si>
    <t>г) уборка жилых помещений;</t>
  </si>
  <si>
    <t>д) организация досуга и отдыха, в том числе обеспечение книгами, журналами, газетами, настольными играми;</t>
  </si>
  <si>
    <t>е) предоставление гигиенических услуг (ванна, душ, баня, при необходимости обтирание, стрижка ногтей) лицам, не способным по состоянию здоровья самостоятельно выполнять их;</t>
  </si>
  <si>
    <t>ж) организация стирки личной одежды и белья обслуживаемых лиц;</t>
  </si>
  <si>
    <t>з) оказание помощи в написании писем;</t>
  </si>
  <si>
    <t>и) отправка за счет средств получателя социальных услуг почтовой корреспонденции;</t>
  </si>
  <si>
    <t>к) обеспечение при выписке из организаций социального обслуживания Ивановской области одеждой, обувью (по сезону) согласно утвержденным нормативам;</t>
  </si>
  <si>
    <t>л) обеспечение сохранности личных вещей и ценностей;</t>
  </si>
  <si>
    <t>м) создание условий для отправления религиозных обрядов.</t>
  </si>
  <si>
    <t>2. Социально-медицинские услуги:</t>
  </si>
  <si>
    <t>а) выполнение процедур, связанных с сохранением здоровья получателей социальных услуг (измерение температуры тела, артериального давления, контроль за приемом лекарств и др.);</t>
  </si>
  <si>
    <t>б) проведение оздоровительных мероприятий;</t>
  </si>
  <si>
    <t>в) систематическое наблюдение за получателями социальных услуг для выявления отклонений в состоянии их здоровья;</t>
  </si>
  <si>
    <t>г) консультирование по социально-медицинским вопросам; </t>
  </si>
  <si>
    <t>д) оказание первичной медико-санитарной помощи (доврачебная, врачебная) организациями социального обслуживания, имеющими лицензию на медицинскую деятельность, в объеме заявленных в лицензии видов деятельности;</t>
  </si>
  <si>
    <t>е) содействие в проведении медико-социальной экспертизы;</t>
  </si>
  <si>
    <t>ж) содействие в обеспечении техническими средствами реабилитации.</t>
  </si>
  <si>
    <t>3. Социально-психологические услуги:</t>
  </si>
  <si>
    <t>а) социально-психологическое консультирование, в том числе по вопросам внутрисемейных отношений;</t>
  </si>
  <si>
    <t>б) психологическая помощь и поддержка, в том числе гражданам, осуществляющим уход на дому за тяжелобольными получателями социальных услуг;</t>
  </si>
  <si>
    <t>в) оказание экстренной психологической помощи, в том числе гражданам, осуществляющим уход на дому за тяжелобольными получателями социальных услуг;</t>
  </si>
  <si>
    <t>г) социально-психологический патронаж.</t>
  </si>
  <si>
    <t>4. Социально-педагогические услуги:</t>
  </si>
  <si>
    <t>а) социально-педагогическая коррекция, включая диагностику и консультирование;</t>
  </si>
  <si>
    <t>б) создание условий для дошкольного образования детей и получения образования по образовательным программам;</t>
  </si>
  <si>
    <t>в) создание условий для получения образования по образовательным программам начального общего, основного общего и среднего общего образования.</t>
  </si>
  <si>
    <t>5. Социально-трудовые услуги:</t>
  </si>
  <si>
    <t>а) проведение мероприятий по использованию остаточных трудовых возможностей и обучению доступным профессиональным навыкам;</t>
  </si>
  <si>
    <t>б) оказание помощи в трудоустройстве; </t>
  </si>
  <si>
    <t>в) организация помощи в получении образования и (или) профессии инвалидами (детьми-инвалидами) в соответствии с их способностями и состоянием здоровья.</t>
  </si>
  <si>
    <t>6. Социально-правовые услуги:</t>
  </si>
  <si>
    <t>а) оказание помощи в оформлении и восстановлении документов получателей социальных услуг;</t>
  </si>
  <si>
    <t>б) оказание помощи в получении юридических услуг;</t>
  </si>
  <si>
    <t>в) оказание консультативной помощи по вопросам пенсионного обеспечения, предоставления социальных выплат, мер социальной поддержки, установленных законодательством.</t>
  </si>
  <si>
    <t>7. Услуги в целях повышения коммуникативного потенциала получателей социальных услуг, имеющих ограничения жизнедеятельности, в том числе детей-инвалидов:</t>
  </si>
  <si>
    <t>а) обучение инвалидов (детей-инвалидов) пользованию средствами ухода и техническими средствами реабилитации;</t>
  </si>
  <si>
    <t>б) обучение навыкам самообслуживания, поведения в быту и общественных местах;</t>
  </si>
  <si>
    <t>в) проведение социально-реабилитационных мероприятий в сфере социального обслуживания.</t>
  </si>
  <si>
    <t>8. Срочные социальные услуги</t>
  </si>
  <si>
    <t> сопровождение получателей социальных услуг, получающих социальные услуги в стационарной форме социального обслуживания, при госпитализации в медицинские организации</t>
  </si>
  <si>
    <t>Форма 5</t>
  </si>
  <si>
    <t>Социальное сопровождение</t>
  </si>
  <si>
    <t>Граждане, которым оказано содействие в предоставлении помощи, не относящейся к социальным услугам (социальное сопровождение), всего</t>
  </si>
  <si>
    <t>число граждан</t>
  </si>
  <si>
    <t>количество услуг</t>
  </si>
  <si>
    <t>медицинской (оформление ИПР) </t>
  </si>
  <si>
    <t>психологической</t>
  </si>
  <si>
    <t>педагогической</t>
  </si>
  <si>
    <t>юридической</t>
  </si>
  <si>
    <t>социальной </t>
  </si>
  <si>
    <t>иной помощи (заказ справок о доходах)</t>
  </si>
  <si>
    <t xml:space="preserve"> </t>
  </si>
  <si>
    <t>Плата за социальные услуги</t>
  </si>
  <si>
    <t>стационарная форма с.о.</t>
  </si>
  <si>
    <t>число получателей</t>
  </si>
  <si>
    <t>за плату</t>
  </si>
  <si>
    <t>бесплатно</t>
  </si>
  <si>
    <t>размер платы</t>
  </si>
  <si>
    <t>максимальный</t>
  </si>
  <si>
    <t>минимальный</t>
  </si>
  <si>
    <t>средний</t>
  </si>
  <si>
    <t>Форма 6</t>
  </si>
  <si>
    <t>Форма 7</t>
  </si>
  <si>
    <t>Информация по ранее судимым</t>
  </si>
  <si>
    <t>Количество ранее судимых граждан, проживающих в учреждении </t>
  </si>
  <si>
    <t>всего</t>
  </si>
  <si>
    <t>в том числе, из числа бывших лиц БОМЖ</t>
  </si>
  <si>
    <t>в том числе, проживающих в специальном отделении Кинешемского дома-интерната</t>
  </si>
  <si>
    <t>в том числе, из числа бывших лиц БОМЖ </t>
  </si>
  <si>
    <t>Количество ранее судимых граждан, поступивших в учреждение в текущем году  </t>
  </si>
  <si>
    <t>Форма 8</t>
  </si>
  <si>
    <t>Социальное обслуживание граждан старше трудоспособного возраста</t>
  </si>
  <si>
    <t>(периодичность - ежеквартально)</t>
  </si>
  <si>
    <t>1. Удельный вес негосударственных организаций социального обслуживания в общем количестве организаций социального обслуживания всех форм собственности</t>
  </si>
  <si>
    <t>2. Доля граждан старше трудоспособного возраста и инвалидов, получающих услуги в рамках системы долговременного ухода, от общего числа граждан старшего трудоспособного возраста и инвалидов, нуждающихся в долговременном уходе</t>
  </si>
  <si>
    <t>3.Доля граждан старше трудоспособного возраста и инвалидов, получивших социальные услуги в организациях социального обслуживания, от общего числа граждан старше трудоспособного возраста и инвалидов</t>
  </si>
  <si>
    <t>Наименование показателя</t>
  </si>
  <si>
    <t>ИТОГО</t>
  </si>
  <si>
    <t>Плесский</t>
  </si>
  <si>
    <t>Пучежский</t>
  </si>
  <si>
    <t>Боготский</t>
  </si>
  <si>
    <t>Ивановский</t>
  </si>
  <si>
    <t>Всего</t>
  </si>
  <si>
    <t>в том числе сельских жителей</t>
  </si>
  <si>
    <t>2.</t>
  </si>
  <si>
    <t>Численность граждан старше трудоспособного возраста, признанных нуждающимися в долговременном уходе</t>
  </si>
  <si>
    <t>3.</t>
  </si>
  <si>
    <t>Численность граждан старше трудоспособного возраста, получивших (и получающих) социальные услуги</t>
  </si>
  <si>
    <t>3.1.</t>
  </si>
  <si>
    <t>в стационарной форме</t>
  </si>
  <si>
    <t>3.2.</t>
  </si>
  <si>
    <t>в стационарной форме в организациях социального обслуживания, построенных (реконструированных) в рамках федерального проекта "Старшее поколение"</t>
  </si>
  <si>
    <t>3.3.</t>
  </si>
  <si>
    <t>в полустационарной форме</t>
  </si>
  <si>
    <t>3.4.</t>
  </si>
  <si>
    <t>на дому</t>
  </si>
  <si>
    <t>4.</t>
  </si>
  <si>
    <t>Численность граждан старше трудоспособного возраста, получающих услуги в рамках системы долговременного ухода</t>
  </si>
  <si>
    <t>4.1.</t>
  </si>
  <si>
    <t>4.2.</t>
  </si>
  <si>
    <t>4.3.</t>
  </si>
  <si>
    <t>4.4.</t>
  </si>
  <si>
    <t>в стационарозамещающей форме</t>
  </si>
  <si>
    <t>4.5.</t>
  </si>
  <si>
    <t>с применением технологии сопровождаемого проживания</t>
  </si>
  <si>
    <t>4.6.</t>
  </si>
  <si>
    <t>в форме социального сопровождения</t>
  </si>
  <si>
    <t>1 798,11</t>
  </si>
  <si>
    <t>43 432,61</t>
  </si>
  <si>
    <t> </t>
  </si>
  <si>
    <t> </t>
  </si>
  <si>
    <t> </t>
  </si>
  <si>
    <t> </t>
  </si>
  <si>
    <t> </t>
  </si>
  <si>
    <t> </t>
  </si>
  <si>
    <t> </t>
  </si>
  <si>
    <t>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</si>
</sst>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color theme="1"/>
      <name val="Liberation Sans"/>
    </font>
    <font>
      <sz val="10"/>
      <name val="Liberation Sans"/>
    </font>
    <font>
      <b/>
      <sz val="10"/>
      <name val="Liberation Sans"/>
    </font>
    <font>
      <sz val="8"/>
      <name val="Liberation Sans"/>
    </font>
    <font>
      <b/>
      <sz val="8"/>
      <name val="Liberation Sans"/>
    </font>
    <font>
      <sz val="9"/>
      <name val="Liberation Sans"/>
    </font>
    <font>
      <sz val="10"/>
      <color indexed="2"/>
      <name val="Liberation Sans"/>
    </font>
    <font>
      <b/>
      <sz val="9"/>
      <name val="Liberation Sans"/>
    </font>
    <font>
      <b/>
      <sz val="12"/>
      <name val="Times New Roman"/>
    </font>
    <font>
      <b/>
      <sz val="9"/>
      <name val="Times New Roman"/>
    </font>
    <font>
      <sz val="9"/>
      <name val="Times New Roman"/>
    </font>
    <font>
      <b/>
      <sz val="10"/>
      <name val="Times New Roman"/>
    </font>
    <font>
      <sz val="10"/>
      <name val="Times New Roman"/>
    </font>
    <font>
      <b/>
      <sz val="10"/>
      <name val="Arial"/>
    </font>
    <font>
      <sz val="11"/>
      <name val="Times New Roman"/>
    </font>
    <font>
      <b/>
      <i/>
      <sz val="9"/>
      <name val="Times New Roman"/>
    </font>
    <font>
      <i/>
      <sz val="11"/>
      <name val="Times New Roman"/>
    </font>
    <font>
      <sz val="10"/>
      <name val="Arial"/>
    </font>
    <font>
      <b/>
      <sz val="10"/>
      <color indexed="2"/>
      <name val="Arial"/>
    </font>
    <font>
      <i/>
      <sz val="9"/>
      <name val="Times New Roman"/>
    </font>
    <font>
      <sz val="8"/>
      <name val="Arial"/>
    </font>
    <font>
      <b/>
      <sz val="10"/>
      <color rgb="FF000000"/>
      <name val="Arial"/>
    </font>
    <font>
      <sz val="10"/>
      <name val="Arial CYR"/>
    </font>
    <font>
      <b/>
      <sz val="9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rgb="FFFFFFFF"/>
      </patternFill>
    </fill>
  </fills>
  <borders count="3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3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0" fontId="1" fillId="0" borderId="8" xfId="0" applyFont="1" applyBorder="1"/>
    <xf numFmtId="0" fontId="1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vertical="top"/>
    </xf>
    <xf numFmtId="0" fontId="1" fillId="2" borderId="10" xfId="0" applyFont="1" applyFill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6" fillId="2" borderId="10" xfId="0" applyFont="1" applyFill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0" xfId="0" applyFont="1" applyBorder="1"/>
    <xf numFmtId="0" fontId="1" fillId="0" borderId="12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2" borderId="13" xfId="0" applyFont="1" applyFill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3" xfId="0" applyFont="1" applyBorder="1"/>
    <xf numFmtId="0" fontId="3" fillId="0" borderId="8" xfId="0" applyFont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3" borderId="8" xfId="0" applyFont="1" applyFill="1" applyBorder="1"/>
    <xf numFmtId="0" fontId="1" fillId="3" borderId="5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9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top" wrapText="1"/>
    </xf>
    <xf numFmtId="0" fontId="0" fillId="0" borderId="9" xfId="0" applyBorder="1"/>
    <xf numFmtId="0" fontId="1" fillId="0" borderId="10" xfId="0" applyFont="1" applyBorder="1" applyAlignment="1">
      <alignment horizontal="left" wrapText="1"/>
    </xf>
    <xf numFmtId="0" fontId="4" fillId="0" borderId="9" xfId="0" applyFont="1" applyBorder="1" applyAlignment="1">
      <alignment horizontal="center"/>
    </xf>
    <xf numFmtId="0" fontId="1" fillId="2" borderId="9" xfId="0" applyFont="1" applyFill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right"/>
    </xf>
    <xf numFmtId="0" fontId="1" fillId="3" borderId="9" xfId="0" applyFont="1" applyFill="1" applyBorder="1" applyAlignment="1">
      <alignment horizontal="right"/>
    </xf>
    <xf numFmtId="0" fontId="1" fillId="0" borderId="10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/>
    </xf>
    <xf numFmtId="0" fontId="1" fillId="0" borderId="10" xfId="0" applyFont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0" fontId="5" fillId="0" borderId="5" xfId="0" applyFont="1" applyBorder="1" applyAlignment="1">
      <alignment horizontal="center" vertical="top" wrapText="1"/>
    </xf>
    <xf numFmtId="0" fontId="1" fillId="3" borderId="7" xfId="0" applyFont="1" applyFill="1" applyBorder="1" applyAlignment="1">
      <alignment horizontal="right"/>
    </xf>
    <xf numFmtId="0" fontId="3" fillId="0" borderId="14" xfId="0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11" xfId="0" applyFont="1" applyBorder="1" applyAlignment="1">
      <alignment horizontal="left"/>
    </xf>
    <xf numFmtId="0" fontId="6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4" borderId="8" xfId="0" applyFont="1" applyFill="1" applyBorder="1" applyAlignment="1">
      <alignment horizontal="left"/>
    </xf>
    <xf numFmtId="0" fontId="1" fillId="4" borderId="8" xfId="0" applyFont="1" applyFill="1" applyBorder="1"/>
    <xf numFmtId="0" fontId="1" fillId="4" borderId="5" xfId="0" applyFont="1" applyFill="1" applyBorder="1" applyAlignment="1">
      <alignment horizontal="right"/>
    </xf>
    <xf numFmtId="0" fontId="1" fillId="3" borderId="5" xfId="0" applyFont="1" applyFill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top"/>
    </xf>
    <xf numFmtId="0" fontId="5" fillId="0" borderId="15" xfId="0" applyFont="1" applyBorder="1" applyAlignment="1">
      <alignment horizontal="left" vertical="top"/>
    </xf>
    <xf numFmtId="0" fontId="1" fillId="2" borderId="11" xfId="0" applyFont="1" applyFill="1" applyBorder="1" applyAlignment="1">
      <alignment horizontal="left"/>
    </xf>
    <xf numFmtId="0" fontId="5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7" fillId="0" borderId="11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10" fillId="0" borderId="11" xfId="0" applyFont="1" applyBorder="1" applyAlignment="1">
      <alignment vertical="top" wrapText="1"/>
    </xf>
    <xf numFmtId="0" fontId="9" fillId="0" borderId="10" xfId="0" applyFont="1" applyBorder="1" applyAlignment="1">
      <alignment horizontal="center" vertical="top"/>
    </xf>
    <xf numFmtId="0" fontId="1" fillId="3" borderId="11" xfId="0" applyFont="1" applyFill="1" applyBorder="1" applyAlignment="1">
      <alignment horizontal="center"/>
    </xf>
    <xf numFmtId="0" fontId="9" fillId="0" borderId="11" xfId="0" applyFont="1" applyBorder="1" applyAlignment="1">
      <alignment vertical="top" wrapText="1"/>
    </xf>
    <xf numFmtId="0" fontId="9" fillId="0" borderId="10" xfId="0" applyFont="1" applyBorder="1" applyAlignment="1">
      <alignment horizontal="right" vertical="top"/>
    </xf>
    <xf numFmtId="0" fontId="1" fillId="0" borderId="10" xfId="0" applyFont="1" applyBorder="1" applyAlignment="1">
      <alignment horizontal="left" vertical="top"/>
    </xf>
    <xf numFmtId="0" fontId="1" fillId="0" borderId="10" xfId="0" applyFont="1" applyBorder="1" applyAlignment="1">
      <alignment horizontal="right" vertical="top"/>
    </xf>
    <xf numFmtId="0" fontId="1" fillId="0" borderId="10" xfId="0" applyFont="1" applyBorder="1" applyAlignment="1">
      <alignment horizontal="right" vertical="top" wrapText="1"/>
    </xf>
    <xf numFmtId="0" fontId="0" fillId="0" borderId="0" xfId="0" applyAlignment="1">
      <alignment horizontal="left" wrapText="1"/>
    </xf>
    <xf numFmtId="0" fontId="11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right" vertical="center"/>
    </xf>
    <xf numFmtId="0" fontId="12" fillId="0" borderId="10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right" vertical="center" wrapText="1"/>
    </xf>
    <xf numFmtId="0" fontId="1" fillId="3" borderId="11" xfId="0" applyFont="1" applyFill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wrapText="1"/>
    </xf>
    <xf numFmtId="0" fontId="10" fillId="2" borderId="10" xfId="0" applyFont="1" applyFill="1" applyBorder="1" applyAlignment="1">
      <alignment horizontal="left" wrapText="1"/>
    </xf>
    <xf numFmtId="0" fontId="10" fillId="0" borderId="10" xfId="0" applyFont="1" applyBorder="1" applyAlignment="1">
      <alignment horizontal="right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2" fontId="10" fillId="0" borderId="10" xfId="0" applyNumberFormat="1" applyFont="1" applyBorder="1" applyAlignment="1">
      <alignment horizontal="left" wrapText="1"/>
    </xf>
    <xf numFmtId="0" fontId="12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wrapText="1"/>
    </xf>
    <xf numFmtId="0" fontId="10" fillId="2" borderId="9" xfId="0" applyFont="1" applyFill="1" applyBorder="1" applyAlignment="1">
      <alignment horizontal="left" wrapText="1"/>
    </xf>
    <xf numFmtId="0" fontId="10" fillId="0" borderId="11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4" xfId="0" applyFont="1" applyBorder="1" applyAlignment="1">
      <alignment horizontal="left" wrapText="1"/>
    </xf>
    <xf numFmtId="0" fontId="11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wrapText="1"/>
    </xf>
    <xf numFmtId="0" fontId="11" fillId="0" borderId="0" xfId="0" applyFont="1" applyAlignment="1">
      <alignment vertical="top"/>
    </xf>
    <xf numFmtId="0" fontId="15" fillId="0" borderId="10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7" fillId="0" borderId="11" xfId="0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center" vertical="top"/>
    </xf>
    <xf numFmtId="0" fontId="10" fillId="0" borderId="10" xfId="0" applyFont="1" applyBorder="1" applyAlignment="1">
      <alignment vertical="top" wrapText="1"/>
    </xf>
    <xf numFmtId="0" fontId="19" fillId="0" borderId="10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20" fillId="0" borderId="16" xfId="0" applyFont="1" applyBorder="1" applyAlignment="1">
      <alignment horizontal="right" vertical="top"/>
    </xf>
    <xf numFmtId="0" fontId="10" fillId="0" borderId="17" xfId="0" applyFont="1" applyBorder="1" applyAlignment="1">
      <alignment horizontal="left" wrapText="1"/>
    </xf>
    <xf numFmtId="0" fontId="20" fillId="0" borderId="18" xfId="0" applyFont="1" applyBorder="1" applyAlignment="1">
      <alignment vertical="top"/>
    </xf>
    <xf numFmtId="0" fontId="10" fillId="0" borderId="19" xfId="0" applyFont="1" applyBorder="1" applyAlignment="1">
      <alignment horizontal="right" wrapText="1"/>
    </xf>
    <xf numFmtId="0" fontId="0" fillId="0" borderId="18" xfId="0" applyBorder="1"/>
    <xf numFmtId="0" fontId="21" fillId="0" borderId="10" xfId="0" applyFont="1" applyBorder="1" applyAlignment="1">
      <alignment horizontal="center" vertical="top"/>
    </xf>
    <xf numFmtId="0" fontId="22" fillId="5" borderId="26" xfId="0" applyFont="1" applyFill="1" applyBorder="1" applyAlignment="1">
      <alignment horizontal="center"/>
    </xf>
    <xf numFmtId="0" fontId="10" fillId="5" borderId="27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right"/>
    </xf>
    <xf numFmtId="0" fontId="10" fillId="0" borderId="28" xfId="0" applyFont="1" applyBorder="1"/>
    <xf numFmtId="0" fontId="22" fillId="0" borderId="29" xfId="0" applyFont="1" applyBorder="1" applyAlignment="1">
      <alignment horizontal="center" vertical="top"/>
    </xf>
    <xf numFmtId="0" fontId="23" fillId="0" borderId="30" xfId="0" applyFont="1" applyBorder="1"/>
    <xf numFmtId="0" fontId="22" fillId="0" borderId="31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1" fillId="2" borderId="19" xfId="0" applyFont="1" applyFill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0" fillId="0" borderId="18" xfId="0" applyBorder="1" applyAlignment="1">
      <alignment horizontal="left"/>
    </xf>
    <xf numFmtId="0" fontId="1" fillId="0" borderId="33" xfId="0" applyFont="1" applyBorder="1" applyAlignment="1">
      <alignment horizontal="center" vertical="top" wrapText="1"/>
    </xf>
    <xf numFmtId="0" fontId="1" fillId="2" borderId="33" xfId="0" applyFont="1" applyFill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35" xfId="0" applyFont="1" applyBorder="1" applyAlignment="1">
      <alignment horizontal="center" vertical="top" wrapText="1"/>
    </xf>
    <xf numFmtId="0" fontId="8" fillId="0" borderId="37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0" fontId="10" fillId="0" borderId="37" xfId="0" applyFont="1" applyBorder="1" applyAlignment="1">
      <alignment vertical="top" wrapText="1"/>
    </xf>
    <xf numFmtId="0" fontId="9" fillId="0" borderId="33" xfId="0" applyFont="1" applyBorder="1" applyAlignment="1">
      <alignment horizontal="center" vertical="top"/>
    </xf>
    <xf numFmtId="0" fontId="9" fillId="0" borderId="37" xfId="0" applyFont="1" applyBorder="1" applyAlignment="1">
      <alignment vertical="top" wrapText="1"/>
    </xf>
    <xf numFmtId="0" fontId="1" fillId="0" borderId="33" xfId="0" applyFont="1" applyBorder="1" applyAlignment="1">
      <alignment horizontal="left" vertical="top"/>
    </xf>
    <xf numFmtId="0" fontId="12" fillId="0" borderId="3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center" vertical="top" wrapText="1"/>
    </xf>
    <xf numFmtId="0" fontId="10" fillId="0" borderId="33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0" fontId="11" fillId="0" borderId="3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left" vertical="top" wrapText="1"/>
    </xf>
    <xf numFmtId="0" fontId="11" fillId="0" borderId="33" xfId="0" applyFont="1" applyBorder="1" applyAlignment="1">
      <alignment horizontal="center" vertical="top" wrapText="1"/>
    </xf>
    <xf numFmtId="0" fontId="12" fillId="0" borderId="33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10" fillId="0" borderId="12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horizontal="center" wrapText="1"/>
    </xf>
    <xf numFmtId="0" fontId="14" fillId="0" borderId="7" xfId="0" applyFont="1" applyBorder="1" applyAlignment="1">
      <alignment horizontal="center" vertical="top"/>
    </xf>
    <xf numFmtId="0" fontId="14" fillId="0" borderId="8" xfId="0" applyFont="1" applyBorder="1" applyAlignment="1">
      <alignment horizontal="center" vertical="top"/>
    </xf>
    <xf numFmtId="0" fontId="12" fillId="0" borderId="7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/>
    </xf>
    <xf numFmtId="0" fontId="12" fillId="0" borderId="8" xfId="0" applyFont="1" applyBorder="1" applyAlignment="1">
      <alignment horizontal="center" vertical="top"/>
    </xf>
    <xf numFmtId="0" fontId="4" fillId="0" borderId="3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left" vertical="top" wrapText="1"/>
    </xf>
    <xf numFmtId="0" fontId="0" fillId="0" borderId="36" xfId="0" applyBorder="1"/>
    <xf numFmtId="0" fontId="7" fillId="0" borderId="36" xfId="0" applyFont="1" applyBorder="1" applyAlignment="1">
      <alignment horizontal="left" vertical="top"/>
    </xf>
    <xf numFmtId="0" fontId="1" fillId="0" borderId="36" xfId="0" applyFont="1" applyBorder="1" applyAlignment="1">
      <alignment horizontal="left"/>
    </xf>
    <xf numFmtId="0" fontId="5" fillId="0" borderId="36" xfId="0" applyFont="1" applyBorder="1" applyAlignment="1">
      <alignment horizontal="left" vertical="top"/>
    </xf>
    <xf numFmtId="0" fontId="5" fillId="0" borderId="36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left" vertical="top" wrapText="1"/>
    </xf>
    <xf numFmtId="0" fontId="6" fillId="0" borderId="3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0"/>
  <sheetViews>
    <sheetView tabSelected="1" workbookViewId="0">
      <selection activeCell="H19" sqref="H19"/>
    </sheetView>
  </sheetViews>
  <sheetFormatPr defaultColWidth="10.42578125" defaultRowHeight="12.75"/>
  <cols>
    <col min="3" max="3" width="13.7109375" customWidth="1"/>
  </cols>
  <sheetData>
    <row r="1" spans="1:4">
      <c r="A1" s="1"/>
      <c r="B1" s="2" t="s">
        <v>0</v>
      </c>
      <c r="C1" s="1"/>
      <c r="D1" s="1"/>
    </row>
    <row r="2" spans="1:4">
      <c r="A2" s="1"/>
      <c r="B2" s="1"/>
      <c r="C2" s="1"/>
      <c r="D2" s="1"/>
    </row>
    <row r="3" spans="1:4">
      <c r="A3" s="179" t="s">
        <v>1</v>
      </c>
      <c r="B3" s="180"/>
      <c r="C3" s="201"/>
      <c r="D3" s="162" t="s">
        <v>8</v>
      </c>
    </row>
    <row r="4" spans="1:4">
      <c r="A4" s="182"/>
      <c r="B4" s="183"/>
      <c r="C4" s="202"/>
      <c r="D4" s="144"/>
    </row>
    <row r="5" spans="1:4" ht="23.25" customHeight="1">
      <c r="A5" s="185" t="s">
        <v>13</v>
      </c>
      <c r="B5" s="186"/>
      <c r="C5" s="203"/>
      <c r="D5" s="164">
        <v>108</v>
      </c>
    </row>
    <row r="6" spans="1:4" ht="28.5" customHeight="1">
      <c r="A6" s="188" t="s">
        <v>14</v>
      </c>
      <c r="B6" s="189"/>
      <c r="C6" s="190"/>
      <c r="D6" s="16">
        <v>109</v>
      </c>
    </row>
    <row r="7" spans="1:4" ht="26.25" customHeight="1">
      <c r="A7" s="191" t="s">
        <v>15</v>
      </c>
      <c r="B7" s="192"/>
      <c r="C7" s="193"/>
      <c r="D7" s="21">
        <v>40</v>
      </c>
    </row>
    <row r="8" spans="1:4" ht="36" customHeight="1">
      <c r="A8" s="188" t="s">
        <v>16</v>
      </c>
      <c r="B8" s="189"/>
      <c r="C8" s="190"/>
      <c r="D8" s="16">
        <v>109</v>
      </c>
    </row>
    <row r="9" spans="1:4" ht="15" customHeight="1">
      <c r="A9" s="194" t="s">
        <v>17</v>
      </c>
      <c r="B9" s="186" t="s">
        <v>18</v>
      </c>
      <c r="C9" s="187"/>
      <c r="D9" s="16">
        <v>109</v>
      </c>
    </row>
    <row r="10" spans="1:4" ht="20.25" customHeight="1">
      <c r="A10" s="195"/>
      <c r="B10" s="189" t="s">
        <v>19</v>
      </c>
      <c r="C10" s="190"/>
      <c r="D10" s="16"/>
    </row>
    <row r="11" spans="1:4">
      <c r="A11" s="195"/>
      <c r="B11" s="196" t="s">
        <v>20</v>
      </c>
      <c r="C11" s="197"/>
      <c r="D11" s="16"/>
    </row>
    <row r="12" spans="1:4">
      <c r="A12" s="195"/>
      <c r="B12" s="189" t="s">
        <v>19</v>
      </c>
      <c r="C12" s="190"/>
      <c r="D12" s="16"/>
    </row>
    <row r="13" spans="1:4" ht="16.5" customHeight="1">
      <c r="A13" s="194" t="s">
        <v>21</v>
      </c>
      <c r="B13" s="186" t="s">
        <v>22</v>
      </c>
      <c r="C13" s="187"/>
      <c r="D13" s="16"/>
    </row>
    <row r="14" spans="1:4" ht="18.75" customHeight="1">
      <c r="A14" s="195"/>
      <c r="B14" s="186" t="s">
        <v>23</v>
      </c>
      <c r="C14" s="187"/>
      <c r="D14" s="16"/>
    </row>
    <row r="15" spans="1:4" ht="24.75" customHeight="1">
      <c r="A15" s="195"/>
      <c r="B15" s="186" t="s">
        <v>24</v>
      </c>
      <c r="C15" s="187"/>
      <c r="D15" s="16"/>
    </row>
    <row r="16" spans="1:4" ht="24" customHeight="1">
      <c r="A16" s="195"/>
      <c r="B16" s="186" t="s">
        <v>25</v>
      </c>
      <c r="C16" s="187"/>
      <c r="D16" s="16"/>
    </row>
    <row r="17" spans="1:4" ht="18.75" customHeight="1">
      <c r="A17" s="195"/>
      <c r="B17" s="186" t="s">
        <v>26</v>
      </c>
      <c r="C17" s="187"/>
      <c r="D17" s="16"/>
    </row>
    <row r="18" spans="1:4" ht="30" customHeight="1">
      <c r="A18" s="198" t="s">
        <v>27</v>
      </c>
      <c r="B18" s="199"/>
      <c r="C18" s="200"/>
      <c r="D18" s="27">
        <v>108</v>
      </c>
    </row>
    <row r="19" spans="1:4" ht="48" customHeight="1">
      <c r="A19" s="188" t="s">
        <v>28</v>
      </c>
      <c r="B19" s="189"/>
      <c r="C19" s="190"/>
      <c r="D19" s="30">
        <v>19474.8</v>
      </c>
    </row>
    <row r="20" spans="1:4" ht="31.5" customHeight="1">
      <c r="A20" s="185" t="s">
        <v>29</v>
      </c>
      <c r="B20" s="186"/>
      <c r="C20" s="187"/>
      <c r="D20" s="16">
        <v>0</v>
      </c>
    </row>
  </sheetData>
  <mergeCells count="19">
    <mergeCell ref="A18:C18"/>
    <mergeCell ref="A19:C19"/>
    <mergeCell ref="A20:C20"/>
    <mergeCell ref="A13:A17"/>
    <mergeCell ref="B13:C13"/>
    <mergeCell ref="B14:C14"/>
    <mergeCell ref="B15:C15"/>
    <mergeCell ref="B16:C16"/>
    <mergeCell ref="B17:C17"/>
    <mergeCell ref="A9:A12"/>
    <mergeCell ref="B9:C9"/>
    <mergeCell ref="B10:C10"/>
    <mergeCell ref="B11:C11"/>
    <mergeCell ref="B12:C12"/>
    <mergeCell ref="A3:C4"/>
    <mergeCell ref="A5:C5"/>
    <mergeCell ref="A6:C6"/>
    <mergeCell ref="A7:C7"/>
    <mergeCell ref="A8:C8"/>
  </mergeCells>
  <pageMargins left="0.70099999999999996" right="0.70099999999999996" top="0.752" bottom="0.752" header="0.51200000000000001" footer="0.51200000000000001"/>
  <pageSetup paperSize="9" scale="88" orientation="landscape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N27"/>
  <sheetViews>
    <sheetView topLeftCell="A11" workbookViewId="0"/>
  </sheetViews>
  <sheetFormatPr defaultColWidth="10" defaultRowHeight="12.75"/>
  <cols>
    <col min="1" max="1" width="26.28515625" customWidth="1"/>
    <col min="3" max="3" width="13.28515625" customWidth="1"/>
    <col min="6" max="6" width="11.5703125" customWidth="1"/>
    <col min="7" max="7" width="12.28515625" customWidth="1"/>
    <col min="8" max="8" width="13.7109375" customWidth="1"/>
    <col min="9" max="9" width="12.42578125" customWidth="1"/>
    <col min="10" max="10" width="14.7109375" customWidth="1"/>
  </cols>
  <sheetData>
    <row r="1" spans="1:11">
      <c r="A1" s="2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5.5">
      <c r="A3" s="205" t="s">
        <v>48</v>
      </c>
      <c r="B3" s="62" t="s">
        <v>3</v>
      </c>
      <c r="C3" s="38" t="s">
        <v>4</v>
      </c>
      <c r="D3" s="38" t="s">
        <v>5</v>
      </c>
      <c r="E3" s="38" t="s">
        <v>6</v>
      </c>
      <c r="F3" s="38" t="s">
        <v>7</v>
      </c>
      <c r="G3" s="38" t="s">
        <v>8</v>
      </c>
      <c r="H3" s="50" t="s">
        <v>9</v>
      </c>
      <c r="I3" s="38" t="s">
        <v>10</v>
      </c>
      <c r="J3" s="38" t="s">
        <v>11</v>
      </c>
      <c r="K3" s="38" t="s">
        <v>12</v>
      </c>
    </row>
    <row r="4" spans="1:11" ht="24.75" customHeight="1">
      <c r="A4" s="206"/>
    </row>
    <row r="5" spans="1:11" ht="22.5" customHeight="1">
      <c r="A5" s="63" t="s">
        <v>49</v>
      </c>
      <c r="B5" s="63" t="s">
        <v>43</v>
      </c>
      <c r="C5" s="54" t="s">
        <v>43</v>
      </c>
      <c r="D5" s="16" t="s">
        <v>43</v>
      </c>
      <c r="E5" s="16"/>
      <c r="F5" s="16" t="s">
        <v>43</v>
      </c>
      <c r="G5" s="16" t="s">
        <v>43</v>
      </c>
      <c r="H5" s="21" t="s">
        <v>43</v>
      </c>
      <c r="I5" s="48" t="s">
        <v>43</v>
      </c>
      <c r="J5" s="16" t="s">
        <v>43</v>
      </c>
      <c r="K5" s="16" t="s">
        <v>43</v>
      </c>
    </row>
    <row r="6" spans="1:11" ht="30.75" customHeight="1">
      <c r="A6" s="64" t="s">
        <v>50</v>
      </c>
      <c r="B6" s="63" t="s">
        <v>43</v>
      </c>
      <c r="C6" s="65">
        <v>516</v>
      </c>
      <c r="D6" s="16">
        <v>127</v>
      </c>
      <c r="E6" s="16">
        <v>443</v>
      </c>
      <c r="F6" s="16">
        <v>452</v>
      </c>
      <c r="G6" s="16">
        <v>109</v>
      </c>
      <c r="H6" s="16">
        <v>635</v>
      </c>
      <c r="I6" s="48">
        <v>399</v>
      </c>
      <c r="J6" s="12">
        <v>70</v>
      </c>
      <c r="K6" s="16">
        <v>774</v>
      </c>
    </row>
    <row r="7" spans="1:11" ht="29.25" customHeight="1">
      <c r="A7" s="66" t="s">
        <v>51</v>
      </c>
      <c r="B7" s="63" t="s">
        <v>43</v>
      </c>
      <c r="C7" s="65">
        <v>455</v>
      </c>
      <c r="D7" s="16">
        <v>110</v>
      </c>
      <c r="E7" s="16">
        <v>443</v>
      </c>
      <c r="F7" s="16">
        <v>438</v>
      </c>
      <c r="G7" s="16">
        <v>109</v>
      </c>
      <c r="H7" s="16">
        <v>635</v>
      </c>
      <c r="I7" s="48">
        <v>399</v>
      </c>
      <c r="J7" s="18">
        <v>70</v>
      </c>
      <c r="K7" s="16">
        <v>748</v>
      </c>
    </row>
    <row r="8" spans="1:11" ht="21.75" customHeight="1">
      <c r="A8" s="63" t="s">
        <v>52</v>
      </c>
      <c r="B8" s="63" t="s">
        <v>43</v>
      </c>
      <c r="C8" s="65"/>
      <c r="D8" s="16"/>
      <c r="E8" s="16"/>
      <c r="F8" s="16"/>
      <c r="G8" s="16"/>
      <c r="H8" s="16"/>
      <c r="I8" s="48"/>
      <c r="J8" s="18"/>
      <c r="K8" s="16"/>
    </row>
    <row r="9" spans="1:11" ht="24" customHeight="1">
      <c r="A9" s="66" t="s">
        <v>50</v>
      </c>
      <c r="B9" s="63" t="s">
        <v>43</v>
      </c>
      <c r="C9" s="65">
        <v>516</v>
      </c>
      <c r="D9" s="16">
        <v>127</v>
      </c>
      <c r="E9" s="16">
        <v>443</v>
      </c>
      <c r="F9" s="16">
        <v>452</v>
      </c>
      <c r="G9" s="16">
        <v>109</v>
      </c>
      <c r="H9" s="16">
        <v>631</v>
      </c>
      <c r="I9" s="48">
        <v>395</v>
      </c>
      <c r="J9" s="18">
        <v>70</v>
      </c>
      <c r="K9" s="16">
        <v>774</v>
      </c>
    </row>
    <row r="10" spans="1:11" ht="27.75" customHeight="1">
      <c r="A10" s="66" t="s">
        <v>51</v>
      </c>
      <c r="B10" s="63" t="s">
        <v>43</v>
      </c>
      <c r="C10" s="65">
        <v>455</v>
      </c>
      <c r="D10" s="16">
        <v>110</v>
      </c>
      <c r="E10" s="16">
        <v>443</v>
      </c>
      <c r="F10" s="16">
        <v>438</v>
      </c>
      <c r="G10" s="16">
        <v>109</v>
      </c>
      <c r="H10" s="16">
        <v>631</v>
      </c>
      <c r="I10" s="48">
        <v>395</v>
      </c>
      <c r="J10" s="18">
        <v>70</v>
      </c>
      <c r="K10" s="16">
        <v>748</v>
      </c>
    </row>
    <row r="11" spans="1:11">
      <c r="A11" s="63" t="s">
        <v>53</v>
      </c>
      <c r="B11" s="63" t="s">
        <v>43</v>
      </c>
      <c r="C11" s="54"/>
      <c r="D11" s="16"/>
      <c r="E11" s="16"/>
      <c r="F11" s="16"/>
      <c r="G11" s="16"/>
      <c r="H11" s="16"/>
      <c r="I11" s="48"/>
      <c r="J11" s="18"/>
      <c r="K11" s="16"/>
    </row>
    <row r="12" spans="1:11" ht="24">
      <c r="A12" s="66" t="s">
        <v>50</v>
      </c>
      <c r="B12" s="63" t="s">
        <v>43</v>
      </c>
      <c r="C12" s="54">
        <v>168</v>
      </c>
      <c r="D12" s="16">
        <v>5</v>
      </c>
      <c r="E12" s="16">
        <v>0</v>
      </c>
      <c r="F12" s="16">
        <v>270</v>
      </c>
      <c r="G12" s="16">
        <v>81</v>
      </c>
      <c r="H12" s="16">
        <v>187</v>
      </c>
      <c r="I12" s="48">
        <v>120</v>
      </c>
      <c r="J12" s="18">
        <v>0</v>
      </c>
      <c r="K12" s="16">
        <v>82</v>
      </c>
    </row>
    <row r="13" spans="1:11" ht="35.25" customHeight="1">
      <c r="A13" s="66" t="s">
        <v>51</v>
      </c>
      <c r="B13" s="63" t="s">
        <v>43</v>
      </c>
      <c r="C13" s="54">
        <v>87</v>
      </c>
      <c r="D13" s="16">
        <v>5</v>
      </c>
      <c r="E13" s="16">
        <v>0</v>
      </c>
      <c r="F13" s="16">
        <v>160</v>
      </c>
      <c r="G13" s="16">
        <v>39</v>
      </c>
      <c r="H13" s="16">
        <v>187</v>
      </c>
      <c r="I13" s="48">
        <v>98</v>
      </c>
      <c r="J13" s="18">
        <v>0</v>
      </c>
      <c r="K13" s="16">
        <v>80</v>
      </c>
    </row>
    <row r="14" spans="1:11" ht="28.5" customHeight="1">
      <c r="A14" s="67" t="s">
        <v>54</v>
      </c>
      <c r="B14" s="63" t="s">
        <v>43</v>
      </c>
      <c r="C14" s="54"/>
      <c r="D14" s="16"/>
      <c r="E14" s="16"/>
      <c r="F14" s="16"/>
      <c r="G14" s="16"/>
      <c r="H14" s="16"/>
      <c r="I14" s="48"/>
      <c r="J14" s="18"/>
      <c r="K14" s="16"/>
    </row>
    <row r="15" spans="1:11" ht="24">
      <c r="A15" s="66" t="s">
        <v>50</v>
      </c>
      <c r="B15" s="63" t="s">
        <v>43</v>
      </c>
      <c r="C15" s="54">
        <v>0</v>
      </c>
      <c r="D15" s="16">
        <v>0</v>
      </c>
      <c r="E15" s="16">
        <v>0</v>
      </c>
      <c r="F15" s="16">
        <v>0</v>
      </c>
      <c r="G15" s="16">
        <v>0</v>
      </c>
      <c r="H15" s="16"/>
      <c r="I15" s="48">
        <v>0</v>
      </c>
      <c r="J15" s="18">
        <v>0</v>
      </c>
      <c r="K15" s="16">
        <v>82</v>
      </c>
    </row>
    <row r="16" spans="1:11" ht="27" customHeight="1">
      <c r="A16" s="66" t="s">
        <v>51</v>
      </c>
      <c r="B16" s="63" t="s">
        <v>43</v>
      </c>
      <c r="C16" s="54">
        <v>0</v>
      </c>
      <c r="D16" s="16">
        <v>0</v>
      </c>
      <c r="E16" s="16">
        <v>0</v>
      </c>
      <c r="F16" s="16">
        <v>0</v>
      </c>
      <c r="G16" s="16">
        <v>0</v>
      </c>
      <c r="H16" s="16"/>
      <c r="I16" s="48">
        <v>0</v>
      </c>
      <c r="J16" s="18">
        <v>0</v>
      </c>
      <c r="K16" s="16">
        <v>80</v>
      </c>
    </row>
    <row r="17" spans="1:14" ht="20.25" customHeight="1">
      <c r="A17" s="67" t="s">
        <v>55</v>
      </c>
      <c r="B17" s="63" t="s">
        <v>43</v>
      </c>
      <c r="C17" s="54"/>
      <c r="D17" s="16"/>
      <c r="E17" s="16"/>
      <c r="F17" s="16"/>
      <c r="G17" s="16"/>
      <c r="H17" s="16"/>
      <c r="I17" s="48"/>
      <c r="J17" s="18"/>
      <c r="K17" s="16"/>
    </row>
    <row r="18" spans="1:14" ht="24">
      <c r="A18" s="66" t="s">
        <v>50</v>
      </c>
      <c r="B18" s="63" t="s">
        <v>43</v>
      </c>
      <c r="C18" s="54">
        <v>0</v>
      </c>
      <c r="D18" s="16">
        <v>0</v>
      </c>
      <c r="E18" s="16">
        <v>37</v>
      </c>
      <c r="F18" s="16">
        <v>0</v>
      </c>
      <c r="G18" s="16">
        <v>1</v>
      </c>
      <c r="H18" s="16">
        <v>127</v>
      </c>
      <c r="I18" s="48">
        <v>0</v>
      </c>
      <c r="J18" s="18">
        <v>44</v>
      </c>
      <c r="K18" s="16">
        <v>104</v>
      </c>
    </row>
    <row r="19" spans="1:14" ht="25.5" customHeight="1">
      <c r="A19" s="66" t="s">
        <v>51</v>
      </c>
      <c r="B19" s="63" t="s">
        <v>43</v>
      </c>
      <c r="C19" s="54">
        <v>0</v>
      </c>
      <c r="D19" s="16">
        <v>0</v>
      </c>
      <c r="E19" s="16">
        <v>37</v>
      </c>
      <c r="F19" s="16">
        <v>0</v>
      </c>
      <c r="G19" s="16">
        <v>1</v>
      </c>
      <c r="H19" s="16">
        <v>127</v>
      </c>
      <c r="I19" s="48">
        <v>0</v>
      </c>
      <c r="J19" s="18">
        <v>44</v>
      </c>
      <c r="K19" s="16">
        <v>104</v>
      </c>
    </row>
    <row r="20" spans="1:14" ht="19.5" customHeight="1">
      <c r="A20" s="67" t="s">
        <v>56</v>
      </c>
      <c r="B20" s="63" t="s">
        <v>43</v>
      </c>
      <c r="C20" s="54"/>
      <c r="D20" s="16"/>
      <c r="E20" s="16"/>
      <c r="F20" s="16"/>
      <c r="G20" s="16"/>
      <c r="H20" s="16"/>
      <c r="I20" s="48"/>
      <c r="J20" s="18"/>
      <c r="K20" s="16"/>
    </row>
    <row r="21" spans="1:14" ht="24">
      <c r="A21" s="66" t="s">
        <v>50</v>
      </c>
      <c r="B21" s="63" t="s">
        <v>43</v>
      </c>
      <c r="C21" s="54">
        <v>9</v>
      </c>
      <c r="D21" s="16">
        <v>53</v>
      </c>
      <c r="E21" s="16">
        <v>27</v>
      </c>
      <c r="F21" s="16">
        <v>104</v>
      </c>
      <c r="G21" s="16">
        <v>55</v>
      </c>
      <c r="H21" s="16">
        <v>37</v>
      </c>
      <c r="I21" s="48">
        <v>21</v>
      </c>
      <c r="J21" s="18">
        <v>5</v>
      </c>
      <c r="K21" s="16">
        <v>774</v>
      </c>
    </row>
    <row r="22" spans="1:14" ht="27.75" customHeight="1">
      <c r="A22" s="66" t="s">
        <v>51</v>
      </c>
      <c r="B22" s="63" t="s">
        <v>43</v>
      </c>
      <c r="C22" s="54">
        <v>9</v>
      </c>
      <c r="D22" s="16">
        <v>44</v>
      </c>
      <c r="E22" s="16">
        <v>27</v>
      </c>
      <c r="F22" s="16">
        <v>47</v>
      </c>
      <c r="G22" s="16">
        <v>19</v>
      </c>
      <c r="H22" s="16">
        <v>37</v>
      </c>
      <c r="I22" s="48">
        <v>9</v>
      </c>
      <c r="J22" s="18">
        <v>2</v>
      </c>
      <c r="K22" s="16">
        <v>748</v>
      </c>
    </row>
    <row r="23" spans="1:14" ht="61.5" customHeight="1">
      <c r="A23" s="67" t="s">
        <v>57</v>
      </c>
      <c r="B23" s="63" t="s">
        <v>43</v>
      </c>
      <c r="C23" s="54"/>
      <c r="D23" s="16"/>
      <c r="E23" s="16"/>
      <c r="F23" s="16"/>
      <c r="G23" s="16"/>
      <c r="H23" s="16"/>
      <c r="I23" s="48"/>
      <c r="J23" s="18"/>
      <c r="K23" s="16"/>
    </row>
    <row r="24" spans="1:14" ht="24">
      <c r="A24" s="66" t="s">
        <v>50</v>
      </c>
      <c r="B24" s="63" t="s">
        <v>43</v>
      </c>
      <c r="C24" s="54">
        <v>26</v>
      </c>
      <c r="D24" s="16">
        <v>3</v>
      </c>
      <c r="E24" s="16">
        <v>443</v>
      </c>
      <c r="F24" s="16">
        <v>0</v>
      </c>
      <c r="G24" s="16">
        <v>109</v>
      </c>
      <c r="H24" s="16">
        <v>400</v>
      </c>
      <c r="I24" s="48">
        <v>8</v>
      </c>
      <c r="J24" s="18">
        <v>70</v>
      </c>
      <c r="K24" s="16">
        <v>764</v>
      </c>
    </row>
    <row r="25" spans="1:14" ht="27" customHeight="1">
      <c r="A25" s="66" t="s">
        <v>51</v>
      </c>
      <c r="B25" s="63" t="s">
        <v>43</v>
      </c>
      <c r="C25" s="54">
        <v>26</v>
      </c>
      <c r="D25" s="16">
        <v>3</v>
      </c>
      <c r="E25" s="16">
        <v>443</v>
      </c>
      <c r="F25" s="16">
        <v>0</v>
      </c>
      <c r="G25" s="16">
        <v>109</v>
      </c>
      <c r="H25" s="16">
        <v>400</v>
      </c>
      <c r="I25" s="48">
        <v>8</v>
      </c>
      <c r="J25" s="18">
        <v>70</v>
      </c>
      <c r="K25" s="16">
        <v>740</v>
      </c>
    </row>
    <row r="26" spans="1:14" ht="114" customHeight="1">
      <c r="A26" s="67" t="s">
        <v>58</v>
      </c>
      <c r="B26" s="68" t="s">
        <v>43</v>
      </c>
      <c r="C26" s="16"/>
      <c r="D26" s="21"/>
      <c r="E26" s="21">
        <v>36</v>
      </c>
      <c r="F26" s="16">
        <v>33</v>
      </c>
      <c r="G26" s="21"/>
      <c r="H26" s="16">
        <v>94</v>
      </c>
      <c r="I26" s="48">
        <v>15</v>
      </c>
      <c r="J26" s="18"/>
      <c r="K26" s="21"/>
      <c r="N26" s="69"/>
    </row>
    <row r="27" spans="1:14" ht="24">
      <c r="A27" s="66" t="s">
        <v>50</v>
      </c>
      <c r="B27" s="70" t="s">
        <v>43</v>
      </c>
      <c r="C27" s="16">
        <v>14</v>
      </c>
      <c r="D27" s="21">
        <v>11</v>
      </c>
      <c r="E27" s="21">
        <v>36</v>
      </c>
      <c r="F27" s="16">
        <v>33</v>
      </c>
      <c r="G27" s="21">
        <v>2</v>
      </c>
      <c r="H27" s="16">
        <v>75</v>
      </c>
      <c r="I27" s="48">
        <v>37</v>
      </c>
      <c r="J27" s="18">
        <v>0</v>
      </c>
      <c r="K27" s="21">
        <v>72</v>
      </c>
    </row>
  </sheetData>
  <mergeCells count="1">
    <mergeCell ref="A3:A4"/>
  </mergeCells>
  <pageMargins left="0.70099999999999996" right="0.70099999999999996" top="0.752" bottom="0.752" header="0.3" footer="0.3"/>
  <pageSetup paperSize="9" scale="64" orientation="portrait" useFirstPageNumber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50"/>
  <sheetViews>
    <sheetView topLeftCell="A47" workbookViewId="0"/>
  </sheetViews>
  <sheetFormatPr defaultColWidth="10" defaultRowHeight="12.75"/>
  <cols>
    <col min="1" max="1" width="41.42578125" customWidth="1"/>
    <col min="3" max="3" width="13.5703125" customWidth="1"/>
    <col min="6" max="6" width="12.140625" customWidth="1"/>
    <col min="7" max="7" width="11.7109375" customWidth="1"/>
    <col min="8" max="8" width="13" customWidth="1"/>
    <col min="9" max="9" width="14.7109375" customWidth="1"/>
    <col min="10" max="10" width="12.5703125" customWidth="1"/>
  </cols>
  <sheetData>
    <row r="1" spans="1:11">
      <c r="A1" s="2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>
      <c r="A3" s="207" t="s">
        <v>60</v>
      </c>
      <c r="B3" s="71" t="s">
        <v>3</v>
      </c>
      <c r="C3" s="38" t="s">
        <v>4</v>
      </c>
      <c r="D3" s="38" t="s">
        <v>5</v>
      </c>
      <c r="E3" s="38" t="s">
        <v>6</v>
      </c>
      <c r="F3" s="38" t="s">
        <v>7</v>
      </c>
      <c r="G3" s="38" t="s">
        <v>8</v>
      </c>
      <c r="H3" s="72" t="s">
        <v>9</v>
      </c>
      <c r="I3" s="38" t="s">
        <v>10</v>
      </c>
      <c r="J3" s="38" t="s">
        <v>11</v>
      </c>
      <c r="K3" s="38" t="s">
        <v>12</v>
      </c>
    </row>
    <row r="4" spans="1:11" ht="33" customHeight="1">
      <c r="A4" s="208"/>
    </row>
    <row r="5" spans="1:11" ht="15.75">
      <c r="A5" s="73" t="s">
        <v>61</v>
      </c>
      <c r="B5" s="74" t="s">
        <v>43</v>
      </c>
      <c r="C5" s="74"/>
      <c r="D5" s="74"/>
      <c r="E5" s="74"/>
      <c r="F5" s="74"/>
      <c r="G5" s="74"/>
      <c r="H5" s="74"/>
      <c r="I5" s="75"/>
      <c r="J5" s="74"/>
      <c r="K5" s="74"/>
    </row>
    <row r="6" spans="1:11" ht="28.5" customHeight="1">
      <c r="A6" s="76" t="s">
        <v>62</v>
      </c>
      <c r="B6" s="77" t="s">
        <v>43</v>
      </c>
      <c r="C6" s="77"/>
      <c r="D6" s="77"/>
      <c r="E6" s="77"/>
      <c r="F6" s="77"/>
      <c r="G6" s="77"/>
      <c r="H6" s="77"/>
      <c r="I6" s="78"/>
      <c r="J6" s="32"/>
      <c r="K6" s="77"/>
    </row>
    <row r="7" spans="1:11" ht="24">
      <c r="A7" s="79" t="s">
        <v>63</v>
      </c>
      <c r="B7" s="80" t="s">
        <v>43</v>
      </c>
      <c r="C7" s="16">
        <v>125372</v>
      </c>
      <c r="D7" s="16"/>
      <c r="E7" s="16">
        <v>114274</v>
      </c>
      <c r="F7" s="16">
        <v>104106</v>
      </c>
      <c r="G7" s="16">
        <v>29757</v>
      </c>
      <c r="H7" s="139">
        <v>165437</v>
      </c>
      <c r="I7" s="48">
        <v>104033</v>
      </c>
      <c r="J7" s="153">
        <v>19096</v>
      </c>
      <c r="K7" s="16">
        <v>203015</v>
      </c>
    </row>
    <row r="8" spans="1:11" ht="24">
      <c r="A8" s="79" t="s">
        <v>64</v>
      </c>
      <c r="B8" s="80" t="s">
        <v>43</v>
      </c>
      <c r="C8" s="16">
        <v>121933</v>
      </c>
      <c r="D8" s="16"/>
      <c r="E8" s="16">
        <v>109938</v>
      </c>
      <c r="F8" s="16">
        <v>102979</v>
      </c>
      <c r="G8" s="16">
        <v>29448</v>
      </c>
      <c r="H8" s="139">
        <v>158635</v>
      </c>
      <c r="I8" s="48">
        <v>101010</v>
      </c>
      <c r="J8" s="153">
        <v>18769</v>
      </c>
      <c r="K8" s="16">
        <v>193959</v>
      </c>
    </row>
    <row r="9" spans="1:11" ht="36">
      <c r="A9" s="79" t="s">
        <v>65</v>
      </c>
      <c r="B9" s="80" t="s">
        <v>43</v>
      </c>
      <c r="C9" s="16">
        <v>121963</v>
      </c>
      <c r="D9" s="16"/>
      <c r="E9" s="16">
        <v>109938</v>
      </c>
      <c r="F9" s="16">
        <v>102971</v>
      </c>
      <c r="G9" s="16">
        <v>6438</v>
      </c>
      <c r="H9" s="139">
        <v>158635</v>
      </c>
      <c r="I9" s="48">
        <v>25445</v>
      </c>
      <c r="J9" s="153">
        <v>4448</v>
      </c>
      <c r="K9" s="16">
        <v>193371</v>
      </c>
    </row>
    <row r="10" spans="1:11">
      <c r="A10" s="79" t="s">
        <v>66</v>
      </c>
      <c r="B10" s="80" t="s">
        <v>43</v>
      </c>
      <c r="C10" s="16">
        <v>121742</v>
      </c>
      <c r="D10" s="16"/>
      <c r="E10" s="16">
        <v>108852</v>
      </c>
      <c r="F10" s="16">
        <v>102985</v>
      </c>
      <c r="G10" s="16">
        <v>29448</v>
      </c>
      <c r="H10" s="139">
        <v>153785</v>
      </c>
      <c r="I10" s="48">
        <v>101010</v>
      </c>
      <c r="J10" s="153">
        <v>18769</v>
      </c>
      <c r="K10" s="16">
        <v>193398</v>
      </c>
    </row>
    <row r="11" spans="1:11" ht="36">
      <c r="A11" s="79" t="s">
        <v>67</v>
      </c>
      <c r="B11" s="80" t="s">
        <v>43</v>
      </c>
      <c r="C11" s="16">
        <v>5161</v>
      </c>
      <c r="D11" s="16"/>
      <c r="E11" s="16">
        <v>22875</v>
      </c>
      <c r="F11" s="16">
        <v>2347</v>
      </c>
      <c r="G11" s="16">
        <v>3698</v>
      </c>
      <c r="H11" s="139">
        <v>8299</v>
      </c>
      <c r="I11" s="48">
        <v>5173</v>
      </c>
      <c r="J11" s="153">
        <v>9597</v>
      </c>
      <c r="K11" s="16">
        <v>27566</v>
      </c>
    </row>
    <row r="12" spans="1:11" ht="48">
      <c r="A12" s="79" t="s">
        <v>68</v>
      </c>
      <c r="B12" s="80" t="s">
        <v>43</v>
      </c>
      <c r="C12" s="16">
        <v>48480</v>
      </c>
      <c r="D12" s="16"/>
      <c r="E12" s="16">
        <v>71402</v>
      </c>
      <c r="F12" s="16">
        <v>71157</v>
      </c>
      <c r="G12" s="16">
        <v>4698</v>
      </c>
      <c r="H12" s="139">
        <v>102568</v>
      </c>
      <c r="I12" s="48">
        <v>20020</v>
      </c>
      <c r="J12" s="153">
        <v>764</v>
      </c>
      <c r="K12" s="16">
        <v>61894</v>
      </c>
    </row>
    <row r="13" spans="1:11" ht="24">
      <c r="A13" s="79" t="s">
        <v>69</v>
      </c>
      <c r="B13" s="80" t="s">
        <v>43</v>
      </c>
      <c r="C13" s="16">
        <v>34171</v>
      </c>
      <c r="D13" s="16"/>
      <c r="E13" s="16">
        <v>1491</v>
      </c>
      <c r="F13" s="16">
        <v>44643</v>
      </c>
      <c r="G13" s="16">
        <v>4213</v>
      </c>
      <c r="H13" s="139">
        <v>40480</v>
      </c>
      <c r="I13" s="48">
        <v>25607</v>
      </c>
      <c r="J13" s="153">
        <v>3546</v>
      </c>
      <c r="K13" s="16">
        <v>26139</v>
      </c>
    </row>
    <row r="14" spans="1:11">
      <c r="A14" s="79" t="s">
        <v>70</v>
      </c>
      <c r="B14" s="80" t="s">
        <v>43</v>
      </c>
      <c r="C14" s="16">
        <v>0</v>
      </c>
      <c r="D14" s="16"/>
      <c r="E14" s="16">
        <v>0</v>
      </c>
      <c r="F14" s="16">
        <v>0</v>
      </c>
      <c r="G14" s="16">
        <v>0</v>
      </c>
      <c r="H14" s="16">
        <v>0</v>
      </c>
      <c r="I14" s="48">
        <v>0</v>
      </c>
      <c r="J14" s="153">
        <v>135</v>
      </c>
      <c r="K14" s="16">
        <v>24</v>
      </c>
    </row>
    <row r="15" spans="1:11" ht="24">
      <c r="A15" s="79" t="s">
        <v>71</v>
      </c>
      <c r="B15" s="80" t="s">
        <v>43</v>
      </c>
      <c r="C15" s="16">
        <v>0</v>
      </c>
      <c r="D15" s="16"/>
      <c r="E15" s="16">
        <v>0</v>
      </c>
      <c r="F15" s="16">
        <v>0</v>
      </c>
      <c r="G15" s="16">
        <v>0</v>
      </c>
      <c r="H15" s="16">
        <v>0</v>
      </c>
      <c r="I15" s="48">
        <v>0</v>
      </c>
      <c r="J15" s="153">
        <v>0</v>
      </c>
      <c r="K15" s="16">
        <v>0</v>
      </c>
    </row>
    <row r="16" spans="1:11" ht="48">
      <c r="A16" s="79" t="s">
        <v>72</v>
      </c>
      <c r="B16" s="80" t="s">
        <v>43</v>
      </c>
      <c r="C16" s="16">
        <v>3</v>
      </c>
      <c r="D16" s="16"/>
      <c r="E16" s="16">
        <v>0</v>
      </c>
      <c r="F16" s="16">
        <v>6</v>
      </c>
      <c r="G16" s="16">
        <v>0</v>
      </c>
      <c r="H16" s="16">
        <v>0</v>
      </c>
      <c r="I16" s="48">
        <v>1</v>
      </c>
      <c r="J16" s="153">
        <v>0</v>
      </c>
      <c r="K16" s="16">
        <v>0</v>
      </c>
    </row>
    <row r="17" spans="1:11" ht="24">
      <c r="A17" s="79" t="s">
        <v>73</v>
      </c>
      <c r="B17" s="80" t="s">
        <v>43</v>
      </c>
      <c r="C17" s="16">
        <v>18268</v>
      </c>
      <c r="D17" s="16"/>
      <c r="E17" s="16">
        <v>26299</v>
      </c>
      <c r="F17" s="16">
        <v>0</v>
      </c>
      <c r="G17" s="16">
        <v>11944</v>
      </c>
      <c r="H17" s="139">
        <v>30</v>
      </c>
      <c r="I17" s="48">
        <v>26345</v>
      </c>
      <c r="J17" s="153">
        <v>19096</v>
      </c>
      <c r="K17" s="16">
        <v>0</v>
      </c>
    </row>
    <row r="18" spans="1:11" ht="23.25" customHeight="1">
      <c r="A18" s="79" t="s">
        <v>74</v>
      </c>
      <c r="B18" s="80" t="s">
        <v>43</v>
      </c>
      <c r="C18" s="16">
        <v>0</v>
      </c>
      <c r="D18" s="16"/>
      <c r="E18" s="16">
        <v>357</v>
      </c>
      <c r="F18" s="16">
        <v>0</v>
      </c>
      <c r="G18" s="16">
        <v>326</v>
      </c>
      <c r="H18" s="16">
        <v>0</v>
      </c>
      <c r="I18" s="48">
        <v>451</v>
      </c>
      <c r="J18" s="153">
        <v>0</v>
      </c>
      <c r="K18" s="16">
        <v>210</v>
      </c>
    </row>
    <row r="19" spans="1:11" ht="24" customHeight="1">
      <c r="A19" s="82" t="s">
        <v>75</v>
      </c>
      <c r="B19" s="80" t="s">
        <v>43</v>
      </c>
      <c r="C19" s="80"/>
      <c r="D19" s="80"/>
      <c r="E19" s="80"/>
      <c r="F19" s="80"/>
      <c r="G19" s="80"/>
      <c r="H19" s="80"/>
      <c r="I19" s="83"/>
      <c r="J19" s="81"/>
      <c r="K19" s="80"/>
    </row>
    <row r="20" spans="1:11" ht="48">
      <c r="A20" s="79" t="s">
        <v>76</v>
      </c>
      <c r="B20" s="80" t="s">
        <v>43</v>
      </c>
      <c r="C20" s="16">
        <v>115944</v>
      </c>
      <c r="D20" s="16"/>
      <c r="E20" s="16">
        <v>114570</v>
      </c>
      <c r="F20" s="16">
        <v>102982</v>
      </c>
      <c r="G20" s="16">
        <v>28587</v>
      </c>
      <c r="H20" s="139">
        <v>158635</v>
      </c>
      <c r="I20" s="48">
        <v>90642</v>
      </c>
      <c r="J20" s="154">
        <v>4611</v>
      </c>
      <c r="K20" s="16">
        <v>194127</v>
      </c>
    </row>
    <row r="21" spans="1:11" ht="18" customHeight="1">
      <c r="A21" s="79" t="s">
        <v>77</v>
      </c>
      <c r="B21" s="80" t="s">
        <v>43</v>
      </c>
      <c r="C21" s="16">
        <v>9</v>
      </c>
      <c r="D21" s="16"/>
      <c r="E21" s="16">
        <v>18410</v>
      </c>
      <c r="F21" s="16">
        <v>0</v>
      </c>
      <c r="G21" s="16">
        <v>5900</v>
      </c>
      <c r="H21" s="139">
        <v>1069</v>
      </c>
      <c r="I21" s="48">
        <v>96666</v>
      </c>
      <c r="J21" s="154">
        <v>5013</v>
      </c>
      <c r="K21" s="16">
        <v>25408</v>
      </c>
    </row>
    <row r="22" spans="1:11" ht="36">
      <c r="A22" s="79" t="s">
        <v>78</v>
      </c>
      <c r="B22" s="80" t="s">
        <v>43</v>
      </c>
      <c r="C22" s="16">
        <v>121807</v>
      </c>
      <c r="D22" s="16"/>
      <c r="E22" s="16">
        <v>231282</v>
      </c>
      <c r="F22" s="16">
        <v>102881</v>
      </c>
      <c r="G22" s="16">
        <v>29513</v>
      </c>
      <c r="H22" s="139">
        <v>158635</v>
      </c>
      <c r="I22" s="48">
        <v>58092</v>
      </c>
      <c r="J22" s="154">
        <v>18818</v>
      </c>
      <c r="K22" s="16">
        <v>193961</v>
      </c>
    </row>
    <row r="23" spans="1:11" ht="24">
      <c r="A23" s="79" t="s">
        <v>79</v>
      </c>
      <c r="B23" s="80" t="s">
        <v>43</v>
      </c>
      <c r="C23" s="16">
        <v>0</v>
      </c>
      <c r="D23" s="16"/>
      <c r="E23" s="16">
        <v>0</v>
      </c>
      <c r="F23" s="16">
        <v>455</v>
      </c>
      <c r="G23" s="16">
        <v>36</v>
      </c>
      <c r="H23" s="139">
        <v>13</v>
      </c>
      <c r="I23" s="48">
        <v>0</v>
      </c>
      <c r="J23" s="154">
        <v>120</v>
      </c>
      <c r="K23" s="16">
        <v>77</v>
      </c>
    </row>
    <row r="24" spans="1:11" ht="60">
      <c r="A24" s="79" t="s">
        <v>80</v>
      </c>
      <c r="B24" s="80" t="s">
        <v>43</v>
      </c>
      <c r="C24" s="16">
        <v>5758</v>
      </c>
      <c r="D24" s="16"/>
      <c r="E24" s="16">
        <v>3545</v>
      </c>
      <c r="F24" s="16">
        <v>1640</v>
      </c>
      <c r="G24" s="16">
        <v>4409</v>
      </c>
      <c r="H24" s="139">
        <v>953</v>
      </c>
      <c r="I24" s="48">
        <v>2055</v>
      </c>
      <c r="J24" s="154">
        <v>731</v>
      </c>
      <c r="K24" s="16">
        <v>6947</v>
      </c>
    </row>
    <row r="25" spans="1:11" ht="24">
      <c r="A25" s="79" t="s">
        <v>81</v>
      </c>
      <c r="B25" s="80" t="s">
        <v>43</v>
      </c>
      <c r="C25" s="15">
        <v>52</v>
      </c>
      <c r="D25" s="16"/>
      <c r="E25" s="16">
        <v>243</v>
      </c>
      <c r="F25" s="16">
        <v>29</v>
      </c>
      <c r="G25" s="16">
        <v>17</v>
      </c>
      <c r="H25" s="139">
        <v>124</v>
      </c>
      <c r="I25" s="48">
        <v>119</v>
      </c>
      <c r="J25" s="154">
        <v>0</v>
      </c>
      <c r="K25" s="16">
        <v>169</v>
      </c>
    </row>
    <row r="26" spans="1:11" ht="24">
      <c r="A26" s="79" t="s">
        <v>82</v>
      </c>
      <c r="B26" s="80" t="s">
        <v>43</v>
      </c>
      <c r="C26" s="15">
        <v>79</v>
      </c>
      <c r="D26" s="16"/>
      <c r="E26" s="16">
        <v>215</v>
      </c>
      <c r="F26" s="16">
        <v>120</v>
      </c>
      <c r="G26" s="16">
        <v>5</v>
      </c>
      <c r="H26" s="139">
        <v>79</v>
      </c>
      <c r="I26" s="48">
        <v>158</v>
      </c>
      <c r="J26" s="154">
        <v>10</v>
      </c>
      <c r="K26" s="16">
        <v>436</v>
      </c>
    </row>
    <row r="27" spans="1:11">
      <c r="A27" s="82" t="s">
        <v>83</v>
      </c>
      <c r="B27" s="80" t="s">
        <v>43</v>
      </c>
      <c r="C27" s="80"/>
      <c r="D27" s="80"/>
      <c r="E27" s="80"/>
      <c r="F27" s="80"/>
      <c r="G27" s="80"/>
      <c r="H27" s="80"/>
      <c r="I27" s="83"/>
      <c r="J27" s="81"/>
      <c r="K27" s="80"/>
    </row>
    <row r="28" spans="1:11" ht="24">
      <c r="A28" s="79" t="s">
        <v>84</v>
      </c>
      <c r="B28" s="80" t="s">
        <v>43</v>
      </c>
      <c r="C28" s="16">
        <v>821</v>
      </c>
      <c r="D28" s="16"/>
      <c r="E28" s="16">
        <v>0</v>
      </c>
      <c r="F28" s="16">
        <v>414</v>
      </c>
      <c r="G28" s="16">
        <v>5</v>
      </c>
      <c r="H28" s="139">
        <v>1449</v>
      </c>
      <c r="I28" s="48">
        <v>14</v>
      </c>
      <c r="J28" s="155">
        <v>0</v>
      </c>
      <c r="K28" s="16">
        <v>2470</v>
      </c>
    </row>
    <row r="29" spans="1:11" ht="36">
      <c r="A29" s="79" t="s">
        <v>85</v>
      </c>
      <c r="B29" s="80" t="s">
        <v>43</v>
      </c>
      <c r="C29" s="16">
        <v>872</v>
      </c>
      <c r="D29" s="84"/>
      <c r="E29" s="84">
        <v>0</v>
      </c>
      <c r="F29" s="16">
        <v>758</v>
      </c>
      <c r="G29" s="16">
        <v>132</v>
      </c>
      <c r="H29" s="16"/>
      <c r="I29" s="48">
        <v>842</v>
      </c>
      <c r="J29" s="155">
        <v>0</v>
      </c>
      <c r="K29" s="16">
        <v>0</v>
      </c>
    </row>
    <row r="30" spans="1:11" ht="36">
      <c r="A30" s="79" t="s">
        <v>86</v>
      </c>
      <c r="B30" s="80" t="s">
        <v>43</v>
      </c>
      <c r="C30" s="16">
        <v>44</v>
      </c>
      <c r="D30" s="84"/>
      <c r="E30" s="84">
        <v>0</v>
      </c>
      <c r="F30" s="16">
        <v>0</v>
      </c>
      <c r="G30" s="16">
        <v>0</v>
      </c>
      <c r="H30" s="16">
        <v>0</v>
      </c>
      <c r="I30" s="48">
        <v>0</v>
      </c>
      <c r="J30" s="155">
        <v>0</v>
      </c>
      <c r="K30" s="16">
        <v>0</v>
      </c>
    </row>
    <row r="31" spans="1:11" ht="19.5" customHeight="1">
      <c r="A31" s="79" t="s">
        <v>87</v>
      </c>
      <c r="B31" s="80" t="s">
        <v>43</v>
      </c>
      <c r="C31" s="16">
        <v>364</v>
      </c>
      <c r="D31" s="84"/>
      <c r="E31" s="84">
        <v>0</v>
      </c>
      <c r="F31" s="16">
        <v>255</v>
      </c>
      <c r="G31" s="16">
        <v>0</v>
      </c>
      <c r="H31" s="139">
        <v>4843</v>
      </c>
      <c r="I31" s="48">
        <v>0</v>
      </c>
      <c r="J31" s="155">
        <v>0</v>
      </c>
      <c r="K31" s="16">
        <v>2470</v>
      </c>
    </row>
    <row r="32" spans="1:11" ht="28.5" customHeight="1">
      <c r="A32" s="82" t="s">
        <v>88</v>
      </c>
      <c r="B32" s="80" t="s">
        <v>43</v>
      </c>
      <c r="C32" s="80"/>
      <c r="D32" s="80"/>
      <c r="E32" s="80"/>
      <c r="F32" s="80"/>
      <c r="G32" s="80"/>
      <c r="H32" s="80"/>
      <c r="I32" s="83"/>
      <c r="J32" s="81"/>
      <c r="K32" s="80"/>
    </row>
    <row r="33" spans="1:11" ht="24">
      <c r="A33" s="79" t="s">
        <v>89</v>
      </c>
      <c r="B33" s="80" t="s">
        <v>43</v>
      </c>
      <c r="C33" s="84">
        <v>0</v>
      </c>
      <c r="D33" s="84"/>
      <c r="E33" s="84">
        <v>0</v>
      </c>
      <c r="F33" s="84">
        <v>0</v>
      </c>
      <c r="G33" s="84">
        <v>0</v>
      </c>
      <c r="H33" s="84">
        <v>0</v>
      </c>
      <c r="I33" s="85">
        <v>0</v>
      </c>
      <c r="J33" s="81">
        <v>0</v>
      </c>
      <c r="K33" s="16">
        <v>18587</v>
      </c>
    </row>
    <row r="34" spans="1:11" ht="36">
      <c r="A34" s="79" t="s">
        <v>90</v>
      </c>
      <c r="B34" s="80" t="s">
        <v>43</v>
      </c>
      <c r="C34" s="84">
        <v>0</v>
      </c>
      <c r="D34" s="84"/>
      <c r="E34" s="84">
        <v>0</v>
      </c>
      <c r="F34" s="84">
        <v>0</v>
      </c>
      <c r="G34" s="84">
        <v>0</v>
      </c>
      <c r="H34" s="84">
        <v>0</v>
      </c>
      <c r="I34" s="85">
        <v>0</v>
      </c>
      <c r="J34" s="81">
        <v>0</v>
      </c>
      <c r="K34" s="16">
        <v>945</v>
      </c>
    </row>
    <row r="35" spans="1:11" ht="36.75" customHeight="1">
      <c r="A35" s="79" t="s">
        <v>91</v>
      </c>
      <c r="B35" s="80" t="s">
        <v>43</v>
      </c>
      <c r="C35" s="84">
        <v>0</v>
      </c>
      <c r="D35" s="84"/>
      <c r="E35" s="84">
        <v>0</v>
      </c>
      <c r="F35" s="84">
        <v>0</v>
      </c>
      <c r="G35" s="84">
        <v>0</v>
      </c>
      <c r="H35" s="84">
        <v>0</v>
      </c>
      <c r="I35" s="85">
        <v>0</v>
      </c>
      <c r="J35" s="81">
        <v>0</v>
      </c>
      <c r="K35" s="16">
        <v>7057</v>
      </c>
    </row>
    <row r="36" spans="1:11" ht="17.25" customHeight="1">
      <c r="A36" s="82" t="s">
        <v>92</v>
      </c>
      <c r="B36" s="80" t="s">
        <v>43</v>
      </c>
      <c r="C36" s="80"/>
      <c r="D36" s="80"/>
      <c r="E36" s="80"/>
      <c r="F36" s="80"/>
      <c r="G36" s="80"/>
      <c r="H36" s="80">
        <v>0</v>
      </c>
      <c r="I36" s="83"/>
      <c r="J36" s="81"/>
      <c r="K36" s="80"/>
    </row>
    <row r="37" spans="1:11" ht="36">
      <c r="A37" s="79" t="s">
        <v>93</v>
      </c>
      <c r="B37" s="80" t="s">
        <v>43</v>
      </c>
      <c r="C37" s="84">
        <v>0</v>
      </c>
      <c r="D37" s="84"/>
      <c r="E37" s="16">
        <v>3560</v>
      </c>
      <c r="F37" s="84">
        <v>0</v>
      </c>
      <c r="G37" s="16">
        <v>67</v>
      </c>
      <c r="H37" s="139">
        <v>21377</v>
      </c>
      <c r="I37" s="85">
        <v>0</v>
      </c>
      <c r="J37" s="156">
        <v>6224</v>
      </c>
      <c r="K37" s="16">
        <v>18253</v>
      </c>
    </row>
    <row r="38" spans="1:11">
      <c r="A38" s="79" t="s">
        <v>94</v>
      </c>
      <c r="B38" s="80" t="s">
        <v>43</v>
      </c>
      <c r="C38" s="84">
        <v>0</v>
      </c>
      <c r="D38" s="84"/>
      <c r="E38" s="16">
        <v>0</v>
      </c>
      <c r="F38" s="84">
        <v>0</v>
      </c>
      <c r="G38" s="16">
        <v>1</v>
      </c>
      <c r="H38" s="16">
        <v>0</v>
      </c>
      <c r="I38" s="85">
        <v>0</v>
      </c>
      <c r="J38" s="156">
        <v>0</v>
      </c>
      <c r="K38" s="16">
        <v>3294</v>
      </c>
    </row>
    <row r="39" spans="1:11" ht="48">
      <c r="A39" s="79" t="s">
        <v>95</v>
      </c>
      <c r="B39" s="80" t="s">
        <v>43</v>
      </c>
      <c r="C39" s="84">
        <v>0</v>
      </c>
      <c r="D39" s="84"/>
      <c r="E39" s="16">
        <v>0</v>
      </c>
      <c r="F39" s="84">
        <v>0</v>
      </c>
      <c r="G39" s="16">
        <v>0</v>
      </c>
      <c r="H39" s="16">
        <v>0</v>
      </c>
      <c r="I39" s="85">
        <v>0</v>
      </c>
      <c r="J39" s="156">
        <v>0</v>
      </c>
      <c r="K39" s="16">
        <v>120</v>
      </c>
    </row>
    <row r="40" spans="1:11">
      <c r="A40" s="82" t="s">
        <v>96</v>
      </c>
      <c r="B40" s="80" t="s">
        <v>43</v>
      </c>
      <c r="C40" s="80"/>
      <c r="D40" s="80"/>
      <c r="E40" s="80"/>
      <c r="F40" s="80"/>
      <c r="G40" s="80"/>
      <c r="H40" s="80"/>
      <c r="I40" s="83"/>
      <c r="J40" s="81"/>
      <c r="K40" s="80"/>
    </row>
    <row r="41" spans="1:11" ht="24">
      <c r="A41" s="79" t="s">
        <v>97</v>
      </c>
      <c r="B41" s="80" t="s">
        <v>43</v>
      </c>
      <c r="C41" s="16">
        <v>13</v>
      </c>
      <c r="D41" s="16"/>
      <c r="E41" s="16">
        <v>12</v>
      </c>
      <c r="F41" s="16">
        <v>0</v>
      </c>
      <c r="G41" s="16">
        <v>46</v>
      </c>
      <c r="H41" s="16">
        <v>3</v>
      </c>
      <c r="I41" s="48">
        <v>19</v>
      </c>
      <c r="J41" s="157">
        <v>6</v>
      </c>
      <c r="K41" s="16">
        <v>63</v>
      </c>
    </row>
    <row r="42" spans="1:11">
      <c r="A42" s="79" t="s">
        <v>98</v>
      </c>
      <c r="B42" s="80" t="s">
        <v>43</v>
      </c>
      <c r="C42" s="16">
        <v>4</v>
      </c>
      <c r="D42" s="16"/>
      <c r="E42" s="16">
        <v>6</v>
      </c>
      <c r="F42" s="16">
        <v>259</v>
      </c>
      <c r="G42" s="16">
        <v>46</v>
      </c>
      <c r="H42" s="16">
        <v>0</v>
      </c>
      <c r="I42" s="48">
        <v>0</v>
      </c>
      <c r="J42" s="157">
        <v>0</v>
      </c>
      <c r="K42" s="16">
        <v>36</v>
      </c>
    </row>
    <row r="43" spans="1:11" ht="43.5" customHeight="1">
      <c r="A43" s="79" t="s">
        <v>99</v>
      </c>
      <c r="B43" s="80" t="s">
        <v>43</v>
      </c>
      <c r="C43" s="16">
        <v>11</v>
      </c>
      <c r="D43" s="16"/>
      <c r="E43" s="16">
        <v>362</v>
      </c>
      <c r="F43" s="16">
        <v>0</v>
      </c>
      <c r="G43" s="16">
        <v>160</v>
      </c>
      <c r="H43" s="16">
        <v>212</v>
      </c>
      <c r="I43" s="48">
        <v>0</v>
      </c>
      <c r="J43" s="157">
        <v>0</v>
      </c>
      <c r="K43" s="16">
        <v>237</v>
      </c>
    </row>
    <row r="44" spans="1:11" ht="46.5" customHeight="1">
      <c r="A44" s="82" t="s">
        <v>100</v>
      </c>
      <c r="B44" s="80" t="s">
        <v>43</v>
      </c>
      <c r="C44" s="80"/>
      <c r="D44" s="80"/>
      <c r="E44" s="80"/>
      <c r="F44" s="80"/>
      <c r="G44" s="80"/>
      <c r="H44" s="80"/>
      <c r="I44" s="83"/>
      <c r="J44" s="81"/>
      <c r="K44" s="80"/>
    </row>
    <row r="45" spans="1:11" ht="36">
      <c r="A45" s="79" t="s">
        <v>101</v>
      </c>
      <c r="B45" s="80" t="s">
        <v>43</v>
      </c>
      <c r="C45" s="84">
        <v>428</v>
      </c>
      <c r="D45" s="16"/>
      <c r="E45" s="16">
        <v>8817</v>
      </c>
      <c r="F45" s="84">
        <v>0</v>
      </c>
      <c r="G45" s="16">
        <v>0</v>
      </c>
      <c r="H45" s="139">
        <v>6</v>
      </c>
      <c r="I45" s="48">
        <v>0</v>
      </c>
      <c r="J45" s="158">
        <v>2457</v>
      </c>
      <c r="K45" s="16">
        <v>0</v>
      </c>
    </row>
    <row r="46" spans="1:11" ht="24">
      <c r="A46" s="79" t="s">
        <v>102</v>
      </c>
      <c r="B46" s="80" t="s">
        <v>43</v>
      </c>
      <c r="C46" s="84"/>
      <c r="D46" s="84"/>
      <c r="E46" s="16">
        <v>14964</v>
      </c>
      <c r="F46" s="84">
        <v>0</v>
      </c>
      <c r="G46" s="16">
        <v>2144</v>
      </c>
      <c r="H46" s="139">
        <v>1398</v>
      </c>
      <c r="I46" s="48">
        <v>372</v>
      </c>
      <c r="J46" s="158">
        <v>3442</v>
      </c>
      <c r="K46" s="16">
        <v>20891</v>
      </c>
    </row>
    <row r="47" spans="1:11" ht="23.25" customHeight="1">
      <c r="A47" s="79" t="s">
        <v>103</v>
      </c>
      <c r="B47" s="80" t="s">
        <v>43</v>
      </c>
      <c r="C47" s="84">
        <v>448</v>
      </c>
      <c r="D47" s="84"/>
      <c r="E47" s="16">
        <v>3910</v>
      </c>
      <c r="F47" s="84">
        <v>0</v>
      </c>
      <c r="G47" s="16">
        <v>2529</v>
      </c>
      <c r="H47" s="139">
        <v>3487</v>
      </c>
      <c r="I47" s="48">
        <v>0</v>
      </c>
      <c r="J47" s="158">
        <v>3324</v>
      </c>
      <c r="K47" s="16">
        <v>1052</v>
      </c>
    </row>
    <row r="48" spans="1:11" ht="15.75" customHeight="1">
      <c r="A48" s="82" t="s">
        <v>104</v>
      </c>
      <c r="B48" s="80" t="s">
        <v>43</v>
      </c>
      <c r="C48" s="80"/>
      <c r="D48" s="80"/>
      <c r="E48" s="80"/>
      <c r="F48" s="80"/>
      <c r="G48" s="15"/>
      <c r="H48" s="80"/>
      <c r="I48" s="83"/>
      <c r="K48" s="80"/>
    </row>
    <row r="49" spans="1:11" ht="48">
      <c r="A49" s="79" t="s">
        <v>105</v>
      </c>
      <c r="B49" s="80" t="s">
        <v>43</v>
      </c>
      <c r="C49" s="46">
        <v>38</v>
      </c>
      <c r="D49" s="16"/>
      <c r="E49" s="46">
        <v>122</v>
      </c>
      <c r="F49" s="46">
        <v>52</v>
      </c>
      <c r="G49" s="15">
        <v>3</v>
      </c>
      <c r="H49" s="46">
        <v>179</v>
      </c>
      <c r="I49" s="86">
        <v>0</v>
      </c>
      <c r="J49" s="81">
        <v>0</v>
      </c>
      <c r="K49" s="84">
        <v>138</v>
      </c>
    </row>
    <row r="50" spans="1:11">
      <c r="A50" s="87"/>
      <c r="B50" s="87"/>
      <c r="C50" s="87"/>
      <c r="D50" s="87"/>
      <c r="E50" s="87"/>
      <c r="F50" s="87"/>
      <c r="G50" s="87"/>
      <c r="H50" s="87"/>
      <c r="I50" s="87"/>
      <c r="J50" s="1"/>
      <c r="K50" s="1"/>
    </row>
  </sheetData>
  <mergeCells count="1">
    <mergeCell ref="A3:A4"/>
  </mergeCells>
  <pageMargins left="0.70099999999999996" right="0.70099999999999996" top="0.55500000000000005" bottom="4.0000000000000001E-3" header="0.3" footer="0.3"/>
  <pageSetup paperSize="9" scale="58" fitToHeight="0" orientation="portrait" useFirstPageNumber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50"/>
  <sheetViews>
    <sheetView topLeftCell="A37" workbookViewId="0">
      <selection activeCell="I11" sqref="I11"/>
    </sheetView>
  </sheetViews>
  <sheetFormatPr defaultColWidth="10" defaultRowHeight="12.75"/>
  <cols>
    <col min="1" max="1" width="41.42578125" customWidth="1"/>
    <col min="2" max="2" width="11.7109375" customWidth="1"/>
  </cols>
  <sheetData>
    <row r="1" spans="1:2">
      <c r="A1" s="2" t="s">
        <v>59</v>
      </c>
      <c r="B1" s="1"/>
    </row>
    <row r="2" spans="1:2">
      <c r="A2" s="1"/>
      <c r="B2" s="1"/>
    </row>
    <row r="3" spans="1:2">
      <c r="A3" s="207" t="s">
        <v>60</v>
      </c>
      <c r="B3" s="165" t="s">
        <v>8</v>
      </c>
    </row>
    <row r="4" spans="1:2" ht="33" customHeight="1">
      <c r="A4" s="209"/>
      <c r="B4" s="144"/>
    </row>
    <row r="5" spans="1:2" ht="15.75">
      <c r="A5" s="166" t="s">
        <v>61</v>
      </c>
      <c r="B5" s="167"/>
    </row>
    <row r="6" spans="1:2" ht="28.5" customHeight="1">
      <c r="A6" s="168" t="s">
        <v>62</v>
      </c>
      <c r="B6" s="169"/>
    </row>
    <row r="7" spans="1:2" ht="24">
      <c r="A7" s="170" t="s">
        <v>63</v>
      </c>
      <c r="B7" s="164">
        <v>39762</v>
      </c>
    </row>
    <row r="8" spans="1:2" ht="24">
      <c r="A8" s="170" t="s">
        <v>64</v>
      </c>
      <c r="B8" s="164">
        <v>39269</v>
      </c>
    </row>
    <row r="9" spans="1:2" ht="36">
      <c r="A9" s="170" t="s">
        <v>65</v>
      </c>
      <c r="B9" s="164">
        <v>8528</v>
      </c>
    </row>
    <row r="10" spans="1:2">
      <c r="A10" s="170" t="s">
        <v>66</v>
      </c>
      <c r="B10" s="164">
        <v>39269</v>
      </c>
    </row>
    <row r="11" spans="1:2" ht="36">
      <c r="A11" s="170" t="s">
        <v>67</v>
      </c>
      <c r="B11" s="164">
        <v>4857</v>
      </c>
    </row>
    <row r="12" spans="1:2" ht="48">
      <c r="A12" s="170" t="s">
        <v>68</v>
      </c>
      <c r="B12" s="164">
        <v>6403</v>
      </c>
    </row>
    <row r="13" spans="1:2" ht="24">
      <c r="A13" s="170" t="s">
        <v>69</v>
      </c>
      <c r="B13" s="164">
        <v>5637</v>
      </c>
    </row>
    <row r="14" spans="1:2">
      <c r="A14" s="170" t="s">
        <v>70</v>
      </c>
      <c r="B14" s="164">
        <v>0</v>
      </c>
    </row>
    <row r="15" spans="1:2" ht="24">
      <c r="A15" s="170" t="s">
        <v>71</v>
      </c>
      <c r="B15" s="164">
        <v>0</v>
      </c>
    </row>
    <row r="16" spans="1:2" ht="48">
      <c r="A16" s="170" t="s">
        <v>72</v>
      </c>
      <c r="B16" s="164">
        <v>0</v>
      </c>
    </row>
    <row r="17" spans="1:2" ht="24">
      <c r="A17" s="170" t="s">
        <v>73</v>
      </c>
      <c r="B17" s="164">
        <v>16003</v>
      </c>
    </row>
    <row r="18" spans="1:2" ht="23.25" customHeight="1">
      <c r="A18" s="170" t="s">
        <v>74</v>
      </c>
      <c r="B18" s="164">
        <v>386</v>
      </c>
    </row>
    <row r="19" spans="1:2" ht="24" customHeight="1">
      <c r="A19" s="172" t="s">
        <v>75</v>
      </c>
      <c r="B19" s="171"/>
    </row>
    <row r="20" spans="1:2" ht="48">
      <c r="A20" s="170" t="s">
        <v>76</v>
      </c>
      <c r="B20" s="164">
        <v>37313</v>
      </c>
    </row>
    <row r="21" spans="1:2" ht="18" customHeight="1">
      <c r="A21" s="170" t="s">
        <v>77</v>
      </c>
      <c r="B21" s="164">
        <v>5715</v>
      </c>
    </row>
    <row r="22" spans="1:2" ht="36">
      <c r="A22" s="170" t="s">
        <v>78</v>
      </c>
      <c r="B22" s="164">
        <v>39247</v>
      </c>
    </row>
    <row r="23" spans="1:2" ht="24">
      <c r="A23" s="170" t="s">
        <v>79</v>
      </c>
      <c r="B23" s="164">
        <v>40</v>
      </c>
    </row>
    <row r="24" spans="1:2" ht="60">
      <c r="A24" s="170" t="s">
        <v>80</v>
      </c>
      <c r="B24" s="164">
        <v>5794</v>
      </c>
    </row>
    <row r="25" spans="1:2" ht="24">
      <c r="A25" s="170" t="s">
        <v>81</v>
      </c>
      <c r="B25" s="164">
        <v>109</v>
      </c>
    </row>
    <row r="26" spans="1:2" ht="24">
      <c r="A26" s="170" t="s">
        <v>82</v>
      </c>
      <c r="B26" s="164">
        <v>2</v>
      </c>
    </row>
    <row r="27" spans="1:2">
      <c r="A27" s="172" t="s">
        <v>83</v>
      </c>
      <c r="B27" s="171"/>
    </row>
    <row r="28" spans="1:2" ht="24">
      <c r="A28" s="170" t="s">
        <v>84</v>
      </c>
      <c r="B28" s="164">
        <v>5</v>
      </c>
    </row>
    <row r="29" spans="1:2" ht="36">
      <c r="A29" s="170" t="s">
        <v>85</v>
      </c>
      <c r="B29" s="164">
        <v>169</v>
      </c>
    </row>
    <row r="30" spans="1:2" ht="36">
      <c r="A30" s="170" t="s">
        <v>86</v>
      </c>
      <c r="B30" s="164">
        <v>0</v>
      </c>
    </row>
    <row r="31" spans="1:2" ht="19.5" customHeight="1">
      <c r="A31" s="170" t="s">
        <v>87</v>
      </c>
      <c r="B31" s="164">
        <v>0</v>
      </c>
    </row>
    <row r="32" spans="1:2" ht="28.5" customHeight="1">
      <c r="A32" s="172" t="s">
        <v>88</v>
      </c>
      <c r="B32" s="171"/>
    </row>
    <row r="33" spans="1:2" ht="24">
      <c r="A33" s="170" t="s">
        <v>89</v>
      </c>
      <c r="B33" s="173">
        <v>0</v>
      </c>
    </row>
    <row r="34" spans="1:2" ht="36">
      <c r="A34" s="170" t="s">
        <v>90</v>
      </c>
      <c r="B34" s="173">
        <v>0</v>
      </c>
    </row>
    <row r="35" spans="1:2" ht="36.75" customHeight="1">
      <c r="A35" s="170" t="s">
        <v>91</v>
      </c>
      <c r="B35" s="173">
        <v>0</v>
      </c>
    </row>
    <row r="36" spans="1:2" ht="17.25" customHeight="1">
      <c r="A36" s="172" t="s">
        <v>92</v>
      </c>
      <c r="B36" s="171"/>
    </row>
    <row r="37" spans="1:2" ht="36">
      <c r="A37" s="170" t="s">
        <v>93</v>
      </c>
      <c r="B37" s="164">
        <v>0</v>
      </c>
    </row>
    <row r="38" spans="1:2">
      <c r="A38" s="170" t="s">
        <v>94</v>
      </c>
      <c r="B38" s="164">
        <v>1</v>
      </c>
    </row>
    <row r="39" spans="1:2" ht="48">
      <c r="A39" s="170" t="s">
        <v>95</v>
      </c>
      <c r="B39" s="164">
        <v>0</v>
      </c>
    </row>
    <row r="40" spans="1:2">
      <c r="A40" s="172" t="s">
        <v>96</v>
      </c>
      <c r="B40" s="171"/>
    </row>
    <row r="41" spans="1:2" ht="24">
      <c r="A41" s="170" t="s">
        <v>97</v>
      </c>
      <c r="B41" s="164">
        <v>113</v>
      </c>
    </row>
    <row r="42" spans="1:2">
      <c r="A42" s="170" t="s">
        <v>98</v>
      </c>
      <c r="B42" s="164">
        <v>57</v>
      </c>
    </row>
    <row r="43" spans="1:2" ht="47.25" customHeight="1">
      <c r="A43" s="170" t="s">
        <v>99</v>
      </c>
      <c r="B43" s="164">
        <v>25</v>
      </c>
    </row>
    <row r="44" spans="1:2" ht="46.5" customHeight="1">
      <c r="A44" s="172" t="s">
        <v>100</v>
      </c>
      <c r="B44" s="171"/>
    </row>
    <row r="45" spans="1:2" ht="36">
      <c r="A45" s="170" t="s">
        <v>101</v>
      </c>
      <c r="B45" s="164">
        <v>0</v>
      </c>
    </row>
    <row r="46" spans="1:2" ht="24">
      <c r="A46" s="170" t="s">
        <v>102</v>
      </c>
      <c r="B46" s="164">
        <v>2773</v>
      </c>
    </row>
    <row r="47" spans="1:2" ht="24.75" customHeight="1">
      <c r="A47" s="170" t="s">
        <v>103</v>
      </c>
      <c r="B47" s="164">
        <v>3029</v>
      </c>
    </row>
    <row r="48" spans="1:2" ht="15.75" customHeight="1">
      <c r="A48" s="172" t="s">
        <v>104</v>
      </c>
      <c r="B48" s="163"/>
    </row>
    <row r="49" spans="1:2" ht="48">
      <c r="A49" s="170" t="s">
        <v>105</v>
      </c>
      <c r="B49" s="163">
        <v>5</v>
      </c>
    </row>
    <row r="50" spans="1:2">
      <c r="A50" s="87"/>
      <c r="B50" s="87"/>
    </row>
  </sheetData>
  <mergeCells count="1">
    <mergeCell ref="A3:A4"/>
  </mergeCells>
  <pageMargins left="0.70099999999999996" right="0.70099999999999996" top="0.55500000000000005" bottom="4.0000000000000001E-3" header="0.3" footer="0.3"/>
  <pageSetup paperSize="9" scale="58" fitToHeight="0" orientation="portrait" useFirstPageNumber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L20"/>
  <sheetViews>
    <sheetView workbookViewId="0"/>
  </sheetViews>
  <sheetFormatPr defaultColWidth="10" defaultRowHeight="12.75"/>
  <cols>
    <col min="1" max="1" width="28.5703125" customWidth="1"/>
    <col min="2" max="2" width="13.85546875" customWidth="1"/>
    <col min="3" max="3" width="13.28515625" customWidth="1"/>
    <col min="4" max="4" width="12.5703125" customWidth="1"/>
    <col min="7" max="7" width="12.5703125" customWidth="1"/>
    <col min="8" max="8" width="11.85546875" customWidth="1"/>
    <col min="9" max="9" width="12.7109375" customWidth="1"/>
    <col min="10" max="10" width="13.85546875" customWidth="1"/>
    <col min="11" max="11" width="13.7109375" customWidth="1"/>
  </cols>
  <sheetData>
    <row r="1" spans="1:12">
      <c r="A1" s="2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210" t="s">
        <v>107</v>
      </c>
      <c r="B3" s="89" t="s">
        <v>43</v>
      </c>
      <c r="C3" s="89" t="s">
        <v>3</v>
      </c>
      <c r="D3" s="38" t="s">
        <v>4</v>
      </c>
      <c r="E3" s="38" t="s">
        <v>5</v>
      </c>
      <c r="F3" s="38" t="s">
        <v>6</v>
      </c>
      <c r="G3" s="38" t="s">
        <v>7</v>
      </c>
      <c r="H3" s="38" t="s">
        <v>8</v>
      </c>
      <c r="I3" s="50" t="s">
        <v>9</v>
      </c>
      <c r="J3" s="38" t="s">
        <v>10</v>
      </c>
      <c r="K3" s="38" t="s">
        <v>11</v>
      </c>
      <c r="L3" s="38" t="s">
        <v>12</v>
      </c>
    </row>
    <row r="4" spans="1:12">
      <c r="A4" s="211"/>
    </row>
    <row r="5" spans="1:12">
      <c r="A5" s="212" t="s">
        <v>108</v>
      </c>
      <c r="B5" s="90" t="s">
        <v>109</v>
      </c>
      <c r="C5" s="91"/>
      <c r="D5" s="16">
        <v>97</v>
      </c>
      <c r="E5" s="16"/>
      <c r="F5" s="92"/>
      <c r="G5" s="16">
        <v>96</v>
      </c>
      <c r="H5" s="16"/>
      <c r="I5" s="16">
        <v>660</v>
      </c>
      <c r="J5" s="93">
        <v>162</v>
      </c>
      <c r="K5" s="146">
        <v>70</v>
      </c>
      <c r="L5" s="16"/>
    </row>
    <row r="6" spans="1:12" ht="26.25" customHeight="1">
      <c r="A6" s="213"/>
      <c r="B6" s="94" t="s">
        <v>110</v>
      </c>
      <c r="C6" s="91"/>
      <c r="D6" s="15">
        <v>97</v>
      </c>
      <c r="E6" s="16"/>
      <c r="F6" s="90"/>
      <c r="G6" s="16">
        <v>99</v>
      </c>
      <c r="H6" s="16"/>
      <c r="I6" s="16">
        <v>15533</v>
      </c>
      <c r="J6" s="95">
        <v>162</v>
      </c>
      <c r="K6" s="146">
        <v>293</v>
      </c>
      <c r="L6" s="16"/>
    </row>
    <row r="7" spans="1:12">
      <c r="A7" s="97" t="s">
        <v>37</v>
      </c>
      <c r="B7" s="94" t="s">
        <v>43</v>
      </c>
      <c r="C7" s="98"/>
      <c r="D7" s="15"/>
      <c r="E7" s="16"/>
      <c r="F7" s="16"/>
      <c r="G7" s="16"/>
      <c r="H7" s="16"/>
      <c r="I7" s="21"/>
      <c r="J7" s="48"/>
      <c r="K7" s="146" t="s">
        <v>175</v>
      </c>
      <c r="L7" s="16"/>
    </row>
    <row r="8" spans="1:12">
      <c r="A8" s="214" t="s">
        <v>111</v>
      </c>
      <c r="B8" s="90" t="s">
        <v>109</v>
      </c>
      <c r="C8" s="91"/>
      <c r="D8" s="15">
        <v>76</v>
      </c>
      <c r="E8" s="16"/>
      <c r="F8" s="92"/>
      <c r="G8" s="16">
        <v>4</v>
      </c>
      <c r="H8" s="16">
        <v>17</v>
      </c>
      <c r="I8" s="16">
        <v>611</v>
      </c>
      <c r="J8" s="93">
        <v>147</v>
      </c>
      <c r="K8" s="146">
        <v>27</v>
      </c>
      <c r="L8" s="16">
        <v>137</v>
      </c>
    </row>
    <row r="9" spans="1:12" ht="25.5">
      <c r="A9" s="213"/>
      <c r="B9" s="94" t="s">
        <v>110</v>
      </c>
      <c r="C9" s="91"/>
      <c r="D9" s="15">
        <v>76</v>
      </c>
      <c r="E9" s="16"/>
      <c r="F9" s="92"/>
      <c r="G9" s="16">
        <v>4</v>
      </c>
      <c r="H9" s="16">
        <v>17</v>
      </c>
      <c r="I9" s="16">
        <v>1034</v>
      </c>
      <c r="J9" s="93">
        <v>147</v>
      </c>
      <c r="K9" s="146">
        <v>27</v>
      </c>
      <c r="L9" s="16">
        <v>137</v>
      </c>
    </row>
    <row r="10" spans="1:12">
      <c r="A10" s="214" t="s">
        <v>112</v>
      </c>
      <c r="B10" s="90" t="s">
        <v>109</v>
      </c>
      <c r="C10" s="91"/>
      <c r="D10" s="16">
        <v>0</v>
      </c>
      <c r="E10" s="16"/>
      <c r="F10" s="92"/>
      <c r="G10" s="16">
        <v>0</v>
      </c>
      <c r="H10" s="16">
        <v>1</v>
      </c>
      <c r="I10" s="16">
        <v>0</v>
      </c>
      <c r="J10" s="93">
        <v>0</v>
      </c>
      <c r="K10" s="146">
        <v>0</v>
      </c>
      <c r="L10" s="16">
        <v>0</v>
      </c>
    </row>
    <row r="11" spans="1:12" ht="25.5">
      <c r="A11" s="213"/>
      <c r="B11" s="94" t="s">
        <v>110</v>
      </c>
      <c r="C11" s="91"/>
      <c r="D11" s="16">
        <v>0</v>
      </c>
      <c r="E11" s="16"/>
      <c r="F11" s="92"/>
      <c r="G11" s="16">
        <v>0</v>
      </c>
      <c r="H11" s="16">
        <v>1</v>
      </c>
      <c r="I11" s="16">
        <v>0</v>
      </c>
      <c r="J11" s="93">
        <v>0</v>
      </c>
      <c r="K11" s="146">
        <v>0</v>
      </c>
      <c r="L11" s="16">
        <v>0</v>
      </c>
    </row>
    <row r="12" spans="1:12">
      <c r="A12" s="214" t="s">
        <v>113</v>
      </c>
      <c r="B12" s="90" t="s">
        <v>109</v>
      </c>
      <c r="C12" s="91"/>
      <c r="D12" s="16">
        <v>0</v>
      </c>
      <c r="E12" s="16"/>
      <c r="F12" s="92"/>
      <c r="G12" s="16">
        <v>0</v>
      </c>
      <c r="H12" s="16">
        <v>0</v>
      </c>
      <c r="I12" s="16">
        <v>0</v>
      </c>
      <c r="J12" s="93">
        <v>0</v>
      </c>
      <c r="K12" s="146">
        <v>0</v>
      </c>
      <c r="L12" s="16">
        <v>0</v>
      </c>
    </row>
    <row r="13" spans="1:12" ht="25.5">
      <c r="A13" s="213"/>
      <c r="B13" s="94" t="s">
        <v>110</v>
      </c>
      <c r="C13" s="91"/>
      <c r="D13" s="16">
        <v>0</v>
      </c>
      <c r="E13" s="16"/>
      <c r="F13" s="92"/>
      <c r="G13" s="16">
        <v>0</v>
      </c>
      <c r="H13" s="16">
        <v>0</v>
      </c>
      <c r="I13" s="16">
        <v>0</v>
      </c>
      <c r="J13" s="93">
        <v>0</v>
      </c>
      <c r="K13" s="146">
        <v>0</v>
      </c>
      <c r="L13" s="16">
        <v>0</v>
      </c>
    </row>
    <row r="14" spans="1:12">
      <c r="A14" s="214" t="s">
        <v>114</v>
      </c>
      <c r="B14" s="90" t="s">
        <v>109</v>
      </c>
      <c r="C14" s="91"/>
      <c r="D14" s="16">
        <v>0</v>
      </c>
      <c r="E14" s="16"/>
      <c r="F14" s="92"/>
      <c r="G14" s="16">
        <v>52</v>
      </c>
      <c r="H14" s="16">
        <v>3</v>
      </c>
      <c r="I14" s="16">
        <v>104</v>
      </c>
      <c r="J14" s="93">
        <v>0</v>
      </c>
      <c r="K14" s="146">
        <v>3</v>
      </c>
      <c r="L14" s="16">
        <v>0</v>
      </c>
    </row>
    <row r="15" spans="1:12" ht="25.5">
      <c r="A15" s="213"/>
      <c r="B15" s="94" t="s">
        <v>110</v>
      </c>
      <c r="C15" s="91"/>
      <c r="D15" s="16">
        <v>0</v>
      </c>
      <c r="E15" s="16"/>
      <c r="F15" s="92"/>
      <c r="G15" s="16">
        <v>55</v>
      </c>
      <c r="H15" s="16">
        <v>5</v>
      </c>
      <c r="I15" s="16">
        <v>677</v>
      </c>
      <c r="J15" s="93">
        <v>0</v>
      </c>
      <c r="K15" s="146">
        <v>3</v>
      </c>
      <c r="L15" s="16">
        <v>0</v>
      </c>
    </row>
    <row r="16" spans="1:12">
      <c r="A16" s="214" t="s">
        <v>115</v>
      </c>
      <c r="B16" s="90" t="s">
        <v>109</v>
      </c>
      <c r="C16" s="91"/>
      <c r="D16" s="16">
        <v>0</v>
      </c>
      <c r="E16" s="16"/>
      <c r="F16" s="92"/>
      <c r="G16" s="16">
        <v>40</v>
      </c>
      <c r="H16" s="16">
        <v>17</v>
      </c>
      <c r="I16" s="16">
        <v>169</v>
      </c>
      <c r="J16" s="93">
        <v>0</v>
      </c>
      <c r="K16" s="146">
        <v>0</v>
      </c>
      <c r="L16" s="16">
        <v>0</v>
      </c>
    </row>
    <row r="17" spans="1:12" ht="25.5">
      <c r="A17" s="213"/>
      <c r="B17" s="94" t="s">
        <v>110</v>
      </c>
      <c r="C17" s="91"/>
      <c r="D17" s="16">
        <v>0</v>
      </c>
      <c r="E17" s="16"/>
      <c r="F17" s="92"/>
      <c r="G17" s="16">
        <v>40</v>
      </c>
      <c r="H17" s="16">
        <v>91</v>
      </c>
      <c r="I17" s="16">
        <v>184</v>
      </c>
      <c r="J17" s="93">
        <v>0</v>
      </c>
      <c r="K17" s="146">
        <v>0</v>
      </c>
      <c r="L17" s="16">
        <v>0</v>
      </c>
    </row>
    <row r="18" spans="1:12">
      <c r="A18" s="214" t="s">
        <v>116</v>
      </c>
      <c r="B18" s="90" t="s">
        <v>109</v>
      </c>
      <c r="C18" s="91"/>
      <c r="D18" s="16">
        <v>67</v>
      </c>
      <c r="E18" s="16"/>
      <c r="F18" s="92"/>
      <c r="G18" s="16">
        <v>0</v>
      </c>
      <c r="H18" s="16"/>
      <c r="I18" s="159">
        <v>660</v>
      </c>
      <c r="J18" s="93">
        <v>15</v>
      </c>
      <c r="K18" s="146">
        <v>70</v>
      </c>
      <c r="L18" s="16">
        <v>746</v>
      </c>
    </row>
    <row r="19" spans="1:12" ht="25.5">
      <c r="A19" s="213"/>
      <c r="B19" s="94" t="s">
        <v>110</v>
      </c>
      <c r="C19" s="91"/>
      <c r="D19" s="16">
        <v>83</v>
      </c>
      <c r="E19" s="16"/>
      <c r="F19" s="92"/>
      <c r="G19" s="16">
        <v>0</v>
      </c>
      <c r="H19" s="160">
        <v>12</v>
      </c>
      <c r="I19" s="161">
        <v>13638</v>
      </c>
      <c r="J19" s="93">
        <v>15</v>
      </c>
      <c r="K19" s="146">
        <v>266</v>
      </c>
      <c r="L19" s="16">
        <v>6715</v>
      </c>
    </row>
    <row r="20" spans="1:12">
      <c r="A20" s="99"/>
    </row>
  </sheetData>
  <mergeCells count="8">
    <mergeCell ref="A14:A15"/>
    <mergeCell ref="A16:A17"/>
    <mergeCell ref="A18:A19"/>
    <mergeCell ref="A3:A4"/>
    <mergeCell ref="A5:A6"/>
    <mergeCell ref="A8:A9"/>
    <mergeCell ref="A10:A11"/>
    <mergeCell ref="A12:A13"/>
  </mergeCells>
  <pageMargins left="0.70099999999999996" right="0.70099999999999996" top="0.752" bottom="0.752" header="0.3" footer="0.3"/>
  <pageSetup paperSize="9" scale="86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C20"/>
  <sheetViews>
    <sheetView workbookViewId="0">
      <selection activeCell="J15" sqref="J15"/>
    </sheetView>
  </sheetViews>
  <sheetFormatPr defaultColWidth="10" defaultRowHeight="12.75"/>
  <cols>
    <col min="1" max="1" width="28.5703125" customWidth="1"/>
    <col min="2" max="2" width="13.85546875" customWidth="1"/>
    <col min="3" max="3" width="11.85546875" customWidth="1"/>
  </cols>
  <sheetData>
    <row r="1" spans="1:3">
      <c r="A1" s="2" t="s">
        <v>106</v>
      </c>
      <c r="B1" s="1"/>
      <c r="C1" s="1"/>
    </row>
    <row r="2" spans="1:3">
      <c r="A2" s="1"/>
      <c r="B2" s="1"/>
      <c r="C2" s="1"/>
    </row>
    <row r="3" spans="1:3">
      <c r="A3" s="210" t="s">
        <v>107</v>
      </c>
      <c r="B3" s="174" t="s">
        <v>43</v>
      </c>
      <c r="C3" s="162" t="s">
        <v>8</v>
      </c>
    </row>
    <row r="4" spans="1:3">
      <c r="A4" s="211"/>
      <c r="C4" s="144"/>
    </row>
    <row r="5" spans="1:3">
      <c r="A5" s="212" t="s">
        <v>108</v>
      </c>
      <c r="B5" s="175" t="s">
        <v>109</v>
      </c>
      <c r="C5" s="164">
        <v>5</v>
      </c>
    </row>
    <row r="6" spans="1:3" ht="57.75" customHeight="1">
      <c r="A6" s="213"/>
      <c r="B6" s="176" t="s">
        <v>110</v>
      </c>
      <c r="C6" s="164">
        <v>5</v>
      </c>
    </row>
    <row r="7" spans="1:3">
      <c r="A7" s="97" t="s">
        <v>37</v>
      </c>
      <c r="B7" s="94" t="s">
        <v>43</v>
      </c>
      <c r="C7" s="16"/>
    </row>
    <row r="8" spans="1:3">
      <c r="A8" s="214" t="s">
        <v>111</v>
      </c>
      <c r="B8" s="90" t="s">
        <v>109</v>
      </c>
      <c r="C8" s="16">
        <v>108</v>
      </c>
    </row>
    <row r="9" spans="1:3" ht="25.5">
      <c r="A9" s="213"/>
      <c r="B9" s="94" t="s">
        <v>110</v>
      </c>
      <c r="C9" s="16">
        <v>108</v>
      </c>
    </row>
    <row r="10" spans="1:3">
      <c r="A10" s="214" t="s">
        <v>112</v>
      </c>
      <c r="B10" s="90" t="s">
        <v>109</v>
      </c>
      <c r="C10" s="16">
        <v>0</v>
      </c>
    </row>
    <row r="11" spans="1:3" ht="25.5">
      <c r="A11" s="213"/>
      <c r="B11" s="94" t="s">
        <v>110</v>
      </c>
      <c r="C11" s="16">
        <v>0</v>
      </c>
    </row>
    <row r="12" spans="1:3">
      <c r="A12" s="214" t="s">
        <v>113</v>
      </c>
      <c r="B12" s="90" t="s">
        <v>109</v>
      </c>
      <c r="C12" s="16">
        <v>0</v>
      </c>
    </row>
    <row r="13" spans="1:3" ht="25.5">
      <c r="A13" s="213"/>
      <c r="B13" s="94" t="s">
        <v>110</v>
      </c>
      <c r="C13" s="16">
        <v>0</v>
      </c>
    </row>
    <row r="14" spans="1:3">
      <c r="A14" s="214" t="s">
        <v>114</v>
      </c>
      <c r="B14" s="90" t="s">
        <v>109</v>
      </c>
      <c r="C14" s="16">
        <v>4</v>
      </c>
    </row>
    <row r="15" spans="1:3" ht="25.5">
      <c r="A15" s="213"/>
      <c r="B15" s="94" t="s">
        <v>110</v>
      </c>
      <c r="C15" s="16">
        <v>6</v>
      </c>
    </row>
    <row r="16" spans="1:3">
      <c r="A16" s="214" t="s">
        <v>115</v>
      </c>
      <c r="B16" s="90" t="s">
        <v>109</v>
      </c>
      <c r="C16" s="16">
        <v>39</v>
      </c>
    </row>
    <row r="17" spans="1:3" ht="25.5">
      <c r="A17" s="213"/>
      <c r="B17" s="94" t="s">
        <v>110</v>
      </c>
      <c r="C17" s="16">
        <v>114</v>
      </c>
    </row>
    <row r="18" spans="1:3">
      <c r="A18" s="214" t="s">
        <v>116</v>
      </c>
      <c r="B18" s="90" t="s">
        <v>109</v>
      </c>
      <c r="C18" s="16">
        <v>109</v>
      </c>
    </row>
    <row r="19" spans="1:3" ht="25.5">
      <c r="A19" s="213"/>
      <c r="B19" s="94" t="s">
        <v>110</v>
      </c>
      <c r="C19" s="160">
        <v>268</v>
      </c>
    </row>
    <row r="20" spans="1:3">
      <c r="A20" s="99"/>
    </row>
  </sheetData>
  <mergeCells count="8">
    <mergeCell ref="A14:A15"/>
    <mergeCell ref="A16:A17"/>
    <mergeCell ref="A18:A19"/>
    <mergeCell ref="A3:A4"/>
    <mergeCell ref="A5:A6"/>
    <mergeCell ref="A8:A9"/>
    <mergeCell ref="A10:A11"/>
    <mergeCell ref="A12:A13"/>
  </mergeCells>
  <pageMargins left="0.70099999999999996" right="0.70099999999999996" top="0.752" bottom="0.752" header="0.3" footer="0.3"/>
  <pageSetup paperSize="9" scale="86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L20"/>
  <sheetViews>
    <sheetView workbookViewId="0"/>
  </sheetViews>
  <sheetFormatPr defaultColWidth="10" defaultRowHeight="12.75"/>
  <cols>
    <col min="1" max="1" width="28.5703125" customWidth="1"/>
    <col min="2" max="2" width="13.85546875" customWidth="1"/>
    <col min="3" max="3" width="13.28515625" customWidth="1"/>
    <col min="4" max="4" width="12.5703125" customWidth="1"/>
    <col min="7" max="7" width="12.5703125" customWidth="1"/>
    <col min="8" max="8" width="11.85546875" customWidth="1"/>
    <col min="9" max="9" width="12.7109375" customWidth="1"/>
    <col min="10" max="10" width="13.85546875" customWidth="1"/>
    <col min="11" max="11" width="13.7109375" customWidth="1"/>
  </cols>
  <sheetData>
    <row r="1" spans="1:12">
      <c r="A1" s="2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210" t="s">
        <v>107</v>
      </c>
      <c r="B3" s="89" t="s">
        <v>43</v>
      </c>
      <c r="C3" s="89" t="s">
        <v>3</v>
      </c>
      <c r="D3" s="38" t="s">
        <v>4</v>
      </c>
      <c r="E3" s="38" t="s">
        <v>5</v>
      </c>
      <c r="F3" s="38" t="s">
        <v>6</v>
      </c>
      <c r="G3" s="38" t="s">
        <v>7</v>
      </c>
      <c r="H3" s="38" t="s">
        <v>8</v>
      </c>
      <c r="I3" s="50" t="s">
        <v>9</v>
      </c>
      <c r="J3" s="38" t="s">
        <v>10</v>
      </c>
      <c r="K3" s="38" t="s">
        <v>11</v>
      </c>
      <c r="L3" s="38" t="s">
        <v>12</v>
      </c>
    </row>
    <row r="4" spans="1:12">
      <c r="A4" s="211"/>
    </row>
    <row r="5" spans="1:12">
      <c r="A5" s="212" t="s">
        <v>108</v>
      </c>
      <c r="B5" s="100" t="s">
        <v>109</v>
      </c>
      <c r="C5" s="34">
        <f t="shared" ref="C5:C19" si="0">SUM(D5:L5)</f>
        <v>912</v>
      </c>
      <c r="D5" s="16">
        <v>73</v>
      </c>
      <c r="E5" s="16">
        <v>6</v>
      </c>
      <c r="F5" s="92">
        <v>0</v>
      </c>
      <c r="G5" s="16">
        <v>108</v>
      </c>
      <c r="H5" s="16"/>
      <c r="I5" s="16">
        <v>635</v>
      </c>
      <c r="J5" s="93">
        <v>20</v>
      </c>
      <c r="K5" s="32">
        <v>70</v>
      </c>
      <c r="L5" s="16"/>
    </row>
    <row r="6" spans="1:12" ht="57" customHeight="1">
      <c r="A6" s="213"/>
      <c r="B6" s="101" t="s">
        <v>110</v>
      </c>
      <c r="C6" s="34">
        <f t="shared" si="0"/>
        <v>11979</v>
      </c>
      <c r="D6" s="15">
        <v>73</v>
      </c>
      <c r="E6" s="16">
        <v>6</v>
      </c>
      <c r="F6" s="90">
        <v>0</v>
      </c>
      <c r="G6" s="16">
        <v>188</v>
      </c>
      <c r="H6" s="16"/>
      <c r="I6" s="16">
        <v>11471</v>
      </c>
      <c r="J6" s="95">
        <v>33</v>
      </c>
      <c r="K6" s="96">
        <v>208</v>
      </c>
      <c r="L6" s="16"/>
    </row>
    <row r="7" spans="1:12">
      <c r="A7" s="97" t="s">
        <v>37</v>
      </c>
      <c r="B7" s="101" t="s">
        <v>43</v>
      </c>
      <c r="C7" s="34">
        <f t="shared" si="0"/>
        <v>0</v>
      </c>
      <c r="D7" s="15"/>
      <c r="E7" s="16"/>
      <c r="F7" s="16">
        <v>0</v>
      </c>
      <c r="G7" s="16"/>
      <c r="H7" s="16"/>
      <c r="I7" s="21"/>
      <c r="J7" s="48"/>
      <c r="K7" s="81"/>
      <c r="L7" s="16"/>
    </row>
    <row r="8" spans="1:12">
      <c r="A8" s="214" t="s">
        <v>111</v>
      </c>
      <c r="B8" s="100" t="s">
        <v>109</v>
      </c>
      <c r="C8" s="34">
        <f t="shared" si="0"/>
        <v>713</v>
      </c>
      <c r="D8" s="15">
        <v>49</v>
      </c>
      <c r="E8" s="16">
        <v>1</v>
      </c>
      <c r="F8" s="92">
        <v>0</v>
      </c>
      <c r="G8" s="16">
        <v>14</v>
      </c>
      <c r="H8" s="16">
        <v>2</v>
      </c>
      <c r="I8" s="16">
        <v>602</v>
      </c>
      <c r="J8" s="93">
        <v>8</v>
      </c>
      <c r="K8" s="81">
        <v>0</v>
      </c>
      <c r="L8" s="16">
        <v>37</v>
      </c>
    </row>
    <row r="9" spans="1:12" ht="25.5">
      <c r="A9" s="213"/>
      <c r="B9" s="101" t="s">
        <v>110</v>
      </c>
      <c r="C9" s="34">
        <f t="shared" si="0"/>
        <v>1681</v>
      </c>
      <c r="D9" s="15">
        <v>49</v>
      </c>
      <c r="E9" s="16">
        <v>1</v>
      </c>
      <c r="F9" s="92">
        <v>0</v>
      </c>
      <c r="G9" s="16">
        <v>52</v>
      </c>
      <c r="H9" s="16">
        <v>2</v>
      </c>
      <c r="I9" s="16">
        <v>1532</v>
      </c>
      <c r="J9" s="93">
        <v>8</v>
      </c>
      <c r="K9" s="81">
        <v>0</v>
      </c>
      <c r="L9" s="16">
        <v>37</v>
      </c>
    </row>
    <row r="10" spans="1:12">
      <c r="A10" s="214" t="s">
        <v>112</v>
      </c>
      <c r="B10" s="100" t="s">
        <v>109</v>
      </c>
      <c r="C10" s="34">
        <f t="shared" si="0"/>
        <v>0</v>
      </c>
      <c r="D10" s="16">
        <v>0</v>
      </c>
      <c r="E10" s="16">
        <v>0</v>
      </c>
      <c r="F10" s="92">
        <v>0</v>
      </c>
      <c r="G10" s="16">
        <v>0</v>
      </c>
      <c r="H10" s="16">
        <v>0</v>
      </c>
      <c r="I10" s="16">
        <v>0</v>
      </c>
      <c r="J10" s="93">
        <v>0</v>
      </c>
      <c r="K10" s="81">
        <v>0</v>
      </c>
      <c r="L10" s="16">
        <v>0</v>
      </c>
    </row>
    <row r="11" spans="1:12" ht="25.5">
      <c r="A11" s="213"/>
      <c r="B11" s="101" t="s">
        <v>110</v>
      </c>
      <c r="C11" s="34">
        <f t="shared" si="0"/>
        <v>0</v>
      </c>
      <c r="D11" s="16">
        <v>0</v>
      </c>
      <c r="E11" s="16">
        <v>0</v>
      </c>
      <c r="F11" s="92">
        <v>0</v>
      </c>
      <c r="G11" s="16">
        <v>0</v>
      </c>
      <c r="H11" s="16">
        <v>0</v>
      </c>
      <c r="I11" s="16">
        <v>0</v>
      </c>
      <c r="J11" s="93">
        <v>0</v>
      </c>
      <c r="K11" s="81">
        <v>0</v>
      </c>
      <c r="L11" s="16">
        <v>0</v>
      </c>
    </row>
    <row r="12" spans="1:12">
      <c r="A12" s="214" t="s">
        <v>113</v>
      </c>
      <c r="B12" s="100" t="s">
        <v>109</v>
      </c>
      <c r="C12" s="34">
        <f t="shared" si="0"/>
        <v>0</v>
      </c>
      <c r="D12" s="16">
        <v>0</v>
      </c>
      <c r="E12" s="16">
        <v>0</v>
      </c>
      <c r="F12" s="92">
        <v>0</v>
      </c>
      <c r="G12" s="16">
        <v>0</v>
      </c>
      <c r="H12" s="16">
        <v>0</v>
      </c>
      <c r="I12" s="16">
        <v>0</v>
      </c>
      <c r="J12" s="93">
        <v>0</v>
      </c>
      <c r="K12" s="81">
        <v>0</v>
      </c>
      <c r="L12" s="16">
        <v>0</v>
      </c>
    </row>
    <row r="13" spans="1:12" ht="25.5">
      <c r="A13" s="213"/>
      <c r="B13" s="101" t="s">
        <v>110</v>
      </c>
      <c r="C13" s="34">
        <f t="shared" si="0"/>
        <v>0</v>
      </c>
      <c r="D13" s="16">
        <v>0</v>
      </c>
      <c r="E13" s="16">
        <v>0</v>
      </c>
      <c r="F13" s="92">
        <v>0</v>
      </c>
      <c r="G13" s="16">
        <v>0</v>
      </c>
      <c r="H13" s="16">
        <v>0</v>
      </c>
      <c r="I13" s="16">
        <v>0</v>
      </c>
      <c r="J13" s="93">
        <v>0</v>
      </c>
      <c r="K13" s="81">
        <v>0</v>
      </c>
      <c r="L13" s="16">
        <v>0</v>
      </c>
    </row>
    <row r="14" spans="1:12">
      <c r="A14" s="214" t="s">
        <v>114</v>
      </c>
      <c r="B14" s="100" t="s">
        <v>109</v>
      </c>
      <c r="C14" s="34">
        <f t="shared" si="0"/>
        <v>146</v>
      </c>
      <c r="D14" s="16">
        <v>0</v>
      </c>
      <c r="E14" s="16">
        <v>2</v>
      </c>
      <c r="F14" s="92">
        <v>0</v>
      </c>
      <c r="G14" s="16">
        <v>69</v>
      </c>
      <c r="H14" s="16">
        <v>2</v>
      </c>
      <c r="I14" s="16">
        <v>68</v>
      </c>
      <c r="J14" s="93">
        <v>0</v>
      </c>
      <c r="K14" s="81">
        <v>5</v>
      </c>
      <c r="L14" s="16">
        <v>0</v>
      </c>
    </row>
    <row r="15" spans="1:12" ht="25.5">
      <c r="A15" s="213"/>
      <c r="B15" s="101" t="s">
        <v>110</v>
      </c>
      <c r="C15" s="34">
        <f t="shared" si="0"/>
        <v>657</v>
      </c>
      <c r="D15" s="16">
        <v>0</v>
      </c>
      <c r="E15" s="16">
        <v>2</v>
      </c>
      <c r="F15" s="92">
        <v>0</v>
      </c>
      <c r="G15" s="16">
        <v>76</v>
      </c>
      <c r="H15" s="16">
        <v>2</v>
      </c>
      <c r="I15" s="16">
        <v>572</v>
      </c>
      <c r="J15" s="93">
        <v>0</v>
      </c>
      <c r="K15" s="81">
        <v>5</v>
      </c>
      <c r="L15" s="16">
        <v>0</v>
      </c>
    </row>
    <row r="16" spans="1:12">
      <c r="A16" s="214" t="s">
        <v>115</v>
      </c>
      <c r="B16" s="100" t="s">
        <v>109</v>
      </c>
      <c r="C16" s="34">
        <f t="shared" si="0"/>
        <v>156</v>
      </c>
      <c r="D16" s="16">
        <v>0</v>
      </c>
      <c r="E16" s="16">
        <v>0</v>
      </c>
      <c r="F16" s="92">
        <v>0</v>
      </c>
      <c r="G16" s="16">
        <v>25</v>
      </c>
      <c r="H16" s="16">
        <v>19</v>
      </c>
      <c r="I16" s="16">
        <v>112</v>
      </c>
      <c r="J16" s="93">
        <v>0</v>
      </c>
      <c r="K16" s="81">
        <v>0</v>
      </c>
      <c r="L16" s="16">
        <v>0</v>
      </c>
    </row>
    <row r="17" spans="1:12" ht="25.5">
      <c r="A17" s="213"/>
      <c r="B17" s="101" t="s">
        <v>110</v>
      </c>
      <c r="C17" s="34">
        <f t="shared" si="0"/>
        <v>240</v>
      </c>
      <c r="D17" s="16">
        <v>0</v>
      </c>
      <c r="E17" s="16">
        <v>0</v>
      </c>
      <c r="F17" s="92">
        <v>0</v>
      </c>
      <c r="G17" s="16">
        <v>60</v>
      </c>
      <c r="H17" s="16">
        <v>63</v>
      </c>
      <c r="I17" s="16">
        <v>117</v>
      </c>
      <c r="J17" s="93">
        <v>0</v>
      </c>
      <c r="K17" s="81">
        <v>0</v>
      </c>
      <c r="L17" s="16">
        <v>0</v>
      </c>
    </row>
    <row r="18" spans="1:12">
      <c r="A18" s="214" t="s">
        <v>116</v>
      </c>
      <c r="B18" s="100" t="s">
        <v>109</v>
      </c>
      <c r="C18" s="34">
        <f t="shared" si="0"/>
        <v>1497</v>
      </c>
      <c r="D18" s="16">
        <v>34</v>
      </c>
      <c r="E18" s="16">
        <v>3</v>
      </c>
      <c r="F18" s="92">
        <v>0</v>
      </c>
      <c r="G18" s="16">
        <v>0</v>
      </c>
      <c r="H18" s="16">
        <v>1</v>
      </c>
      <c r="I18" s="15">
        <v>635</v>
      </c>
      <c r="J18" s="93">
        <v>12</v>
      </c>
      <c r="K18" s="81">
        <v>70</v>
      </c>
      <c r="L18" s="16">
        <v>742</v>
      </c>
    </row>
    <row r="19" spans="1:12" ht="25.5">
      <c r="A19" s="213"/>
      <c r="B19" s="101" t="s">
        <v>110</v>
      </c>
      <c r="C19" s="34">
        <f t="shared" si="0"/>
        <v>13968</v>
      </c>
      <c r="D19" s="16">
        <v>34</v>
      </c>
      <c r="E19" s="16">
        <v>3</v>
      </c>
      <c r="F19" s="92">
        <v>0</v>
      </c>
      <c r="G19" s="16">
        <v>0</v>
      </c>
      <c r="H19" s="16">
        <v>1</v>
      </c>
      <c r="I19" s="15">
        <v>9250</v>
      </c>
      <c r="J19" s="93">
        <v>25</v>
      </c>
      <c r="K19" s="96">
        <v>203</v>
      </c>
      <c r="L19" s="16">
        <v>4452</v>
      </c>
    </row>
    <row r="20" spans="1:12">
      <c r="A20" s="99"/>
    </row>
  </sheetData>
  <mergeCells count="8">
    <mergeCell ref="A14:A15"/>
    <mergeCell ref="A16:A17"/>
    <mergeCell ref="A18:A19"/>
    <mergeCell ref="A3:A4"/>
    <mergeCell ref="A5:A6"/>
    <mergeCell ref="A8:A9"/>
    <mergeCell ref="A10:A11"/>
    <mergeCell ref="A12:A13"/>
  </mergeCells>
  <pageMargins left="0.70099999999999996" right="0.70099999999999996" top="0.752" bottom="0.752" header="0.3" footer="0.3"/>
  <pageSetup paperSize="9" scale="86" orientation="landscape" useFirstPageNumber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N27"/>
  <sheetViews>
    <sheetView workbookViewId="0"/>
  </sheetViews>
  <sheetFormatPr defaultColWidth="10" defaultRowHeight="12.75"/>
  <cols>
    <col min="1" max="1" width="26.28515625" customWidth="1"/>
    <col min="3" max="3" width="13.28515625" customWidth="1"/>
    <col min="6" max="6" width="11.5703125" customWidth="1"/>
    <col min="7" max="7" width="12.28515625" customWidth="1"/>
    <col min="8" max="8" width="13.7109375" customWidth="1"/>
    <col min="9" max="9" width="12.42578125" customWidth="1"/>
    <col min="10" max="10" width="14.7109375" customWidth="1"/>
  </cols>
  <sheetData>
    <row r="1" spans="1:11">
      <c r="A1" s="2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5.5">
      <c r="A3" s="205" t="s">
        <v>48</v>
      </c>
      <c r="B3" s="62" t="s">
        <v>3</v>
      </c>
      <c r="C3" s="38" t="s">
        <v>4</v>
      </c>
      <c r="D3" s="38" t="s">
        <v>5</v>
      </c>
      <c r="E3" s="38" t="s">
        <v>6</v>
      </c>
      <c r="F3" s="38" t="s">
        <v>7</v>
      </c>
      <c r="G3" s="38" t="s">
        <v>8</v>
      </c>
      <c r="H3" s="50" t="s">
        <v>9</v>
      </c>
      <c r="I3" s="38" t="s">
        <v>10</v>
      </c>
      <c r="J3" s="38" t="s">
        <v>11</v>
      </c>
      <c r="K3" s="38" t="s">
        <v>12</v>
      </c>
    </row>
    <row r="4" spans="1:11" ht="24.75" customHeight="1">
      <c r="A4" s="206"/>
    </row>
    <row r="5" spans="1:11" ht="22.5" customHeight="1">
      <c r="A5" s="63" t="s">
        <v>49</v>
      </c>
      <c r="B5" s="63" t="s">
        <v>43</v>
      </c>
      <c r="C5" s="54" t="s">
        <v>43</v>
      </c>
      <c r="D5" s="16" t="s">
        <v>43</v>
      </c>
      <c r="E5" s="16" t="s">
        <v>43</v>
      </c>
      <c r="F5" s="16" t="s">
        <v>43</v>
      </c>
      <c r="G5" s="16" t="s">
        <v>43</v>
      </c>
      <c r="H5" s="21" t="s">
        <v>43</v>
      </c>
      <c r="I5" s="48" t="s">
        <v>43</v>
      </c>
      <c r="J5" s="16" t="s">
        <v>43</v>
      </c>
      <c r="K5" s="16" t="s">
        <v>43</v>
      </c>
    </row>
    <row r="6" spans="1:11" ht="30.75" customHeight="1">
      <c r="A6" s="64" t="s">
        <v>50</v>
      </c>
      <c r="B6" s="63" t="s">
        <v>43</v>
      </c>
      <c r="C6" s="65">
        <v>482</v>
      </c>
      <c r="D6" s="16">
        <v>117</v>
      </c>
      <c r="E6" s="16">
        <v>432</v>
      </c>
      <c r="F6" s="16">
        <v>424</v>
      </c>
      <c r="G6" s="16">
        <v>109</v>
      </c>
      <c r="H6" s="16">
        <v>624</v>
      </c>
      <c r="I6" s="48">
        <v>396</v>
      </c>
      <c r="J6" s="12">
        <v>70</v>
      </c>
      <c r="K6" s="16">
        <v>751</v>
      </c>
    </row>
    <row r="7" spans="1:11" ht="29.25" customHeight="1">
      <c r="A7" s="66" t="s">
        <v>51</v>
      </c>
      <c r="B7" s="63" t="s">
        <v>43</v>
      </c>
      <c r="C7" s="65">
        <v>482</v>
      </c>
      <c r="D7" s="16">
        <v>117</v>
      </c>
      <c r="E7" s="16">
        <v>432</v>
      </c>
      <c r="F7" s="16">
        <v>424</v>
      </c>
      <c r="G7" s="16">
        <v>109</v>
      </c>
      <c r="H7" s="16">
        <v>624</v>
      </c>
      <c r="I7" s="48">
        <v>396</v>
      </c>
      <c r="J7" s="18">
        <v>70</v>
      </c>
      <c r="K7" s="16">
        <v>738</v>
      </c>
    </row>
    <row r="8" spans="1:11" ht="21.75" customHeight="1">
      <c r="A8" s="63" t="s">
        <v>52</v>
      </c>
      <c r="B8" s="63" t="s">
        <v>43</v>
      </c>
      <c r="C8" s="65" t="s">
        <v>43</v>
      </c>
      <c r="D8" s="16" t="s">
        <v>43</v>
      </c>
      <c r="E8" s="16" t="s">
        <v>43</v>
      </c>
      <c r="F8" s="16" t="s">
        <v>43</v>
      </c>
      <c r="G8" s="16" t="s">
        <v>43</v>
      </c>
      <c r="H8" s="16" t="s">
        <v>43</v>
      </c>
      <c r="I8" s="48" t="s">
        <v>43</v>
      </c>
      <c r="J8" s="18" t="s">
        <v>43</v>
      </c>
      <c r="K8" s="16" t="s">
        <v>43</v>
      </c>
    </row>
    <row r="9" spans="1:11" ht="24" customHeight="1">
      <c r="A9" s="66" t="s">
        <v>50</v>
      </c>
      <c r="B9" s="63" t="s">
        <v>43</v>
      </c>
      <c r="C9" s="65">
        <v>482</v>
      </c>
      <c r="D9" s="16">
        <v>117</v>
      </c>
      <c r="E9" s="16">
        <v>432</v>
      </c>
      <c r="F9" s="16">
        <v>424</v>
      </c>
      <c r="G9" s="16">
        <v>109</v>
      </c>
      <c r="H9" s="16">
        <v>620</v>
      </c>
      <c r="I9" s="48">
        <v>391</v>
      </c>
      <c r="J9" s="18">
        <v>70</v>
      </c>
      <c r="K9" s="16">
        <v>751</v>
      </c>
    </row>
    <row r="10" spans="1:11" ht="27.75" customHeight="1">
      <c r="A10" s="66" t="s">
        <v>51</v>
      </c>
      <c r="B10" s="63" t="s">
        <v>43</v>
      </c>
      <c r="C10" s="65">
        <v>482</v>
      </c>
      <c r="D10" s="16">
        <v>117</v>
      </c>
      <c r="E10" s="16">
        <v>432</v>
      </c>
      <c r="F10" s="16">
        <v>424</v>
      </c>
      <c r="G10" s="16">
        <v>109</v>
      </c>
      <c r="H10" s="16">
        <v>620</v>
      </c>
      <c r="I10" s="48">
        <v>391</v>
      </c>
      <c r="J10" s="18">
        <v>70</v>
      </c>
      <c r="K10" s="16">
        <v>738</v>
      </c>
    </row>
    <row r="11" spans="1:11">
      <c r="A11" s="63" t="s">
        <v>53</v>
      </c>
      <c r="B11" s="63" t="s">
        <v>43</v>
      </c>
      <c r="C11" s="54" t="s">
        <v>43</v>
      </c>
      <c r="D11" s="16" t="s">
        <v>43</v>
      </c>
      <c r="E11" s="16" t="s">
        <v>43</v>
      </c>
      <c r="F11" s="16" t="s">
        <v>43</v>
      </c>
      <c r="G11" s="16" t="s">
        <v>43</v>
      </c>
      <c r="H11" s="16" t="s">
        <v>43</v>
      </c>
      <c r="I11" s="48" t="s">
        <v>43</v>
      </c>
      <c r="J11" s="18" t="s">
        <v>43</v>
      </c>
      <c r="K11" s="16" t="s">
        <v>43</v>
      </c>
    </row>
    <row r="12" spans="1:11" ht="24">
      <c r="A12" s="66" t="s">
        <v>50</v>
      </c>
      <c r="B12" s="63" t="s">
        <v>43</v>
      </c>
      <c r="C12" s="54">
        <v>81</v>
      </c>
      <c r="D12" s="16">
        <v>0</v>
      </c>
      <c r="E12" s="16">
        <v>0</v>
      </c>
      <c r="F12" s="16">
        <v>110</v>
      </c>
      <c r="G12" s="16">
        <v>10</v>
      </c>
      <c r="H12" s="16">
        <v>181</v>
      </c>
      <c r="I12" s="48">
        <v>90</v>
      </c>
      <c r="J12" s="18">
        <v>0</v>
      </c>
      <c r="K12" s="16">
        <v>79</v>
      </c>
    </row>
    <row r="13" spans="1:11" ht="35.25" customHeight="1">
      <c r="A13" s="66" t="s">
        <v>51</v>
      </c>
      <c r="B13" s="63" t="s">
        <v>43</v>
      </c>
      <c r="C13" s="54">
        <v>81</v>
      </c>
      <c r="D13" s="16">
        <v>0</v>
      </c>
      <c r="E13" s="16">
        <v>0</v>
      </c>
      <c r="F13" s="16">
        <v>110</v>
      </c>
      <c r="G13" s="16">
        <v>10</v>
      </c>
      <c r="H13" s="16">
        <v>181</v>
      </c>
      <c r="I13" s="48">
        <v>90</v>
      </c>
      <c r="J13" s="18">
        <v>0</v>
      </c>
      <c r="K13" s="16">
        <v>78</v>
      </c>
    </row>
    <row r="14" spans="1:11" ht="28.5" customHeight="1">
      <c r="A14" s="67" t="s">
        <v>54</v>
      </c>
      <c r="B14" s="63" t="s">
        <v>43</v>
      </c>
      <c r="C14" s="54" t="s">
        <v>117</v>
      </c>
      <c r="D14" s="16" t="s">
        <v>43</v>
      </c>
      <c r="E14" s="16" t="s">
        <v>43</v>
      </c>
      <c r="F14" s="16" t="s">
        <v>43</v>
      </c>
      <c r="G14" s="16" t="s">
        <v>43</v>
      </c>
      <c r="H14" s="16" t="s">
        <v>43</v>
      </c>
      <c r="I14" s="48" t="s">
        <v>43</v>
      </c>
      <c r="J14" s="18" t="s">
        <v>43</v>
      </c>
      <c r="K14" s="16" t="s">
        <v>43</v>
      </c>
    </row>
    <row r="15" spans="1:11" ht="24">
      <c r="A15" s="66" t="s">
        <v>50</v>
      </c>
      <c r="B15" s="63" t="s">
        <v>43</v>
      </c>
      <c r="C15" s="54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48">
        <v>0</v>
      </c>
      <c r="J15" s="18">
        <v>0</v>
      </c>
      <c r="K15" s="16">
        <v>79</v>
      </c>
    </row>
    <row r="16" spans="1:11" ht="27" customHeight="1">
      <c r="A16" s="66" t="s">
        <v>51</v>
      </c>
      <c r="B16" s="63" t="s">
        <v>43</v>
      </c>
      <c r="C16" s="54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48">
        <v>0</v>
      </c>
      <c r="J16" s="18">
        <v>0</v>
      </c>
      <c r="K16" s="16">
        <v>78</v>
      </c>
    </row>
    <row r="17" spans="1:14" ht="20.25" customHeight="1">
      <c r="A17" s="67" t="s">
        <v>55</v>
      </c>
      <c r="B17" s="63" t="s">
        <v>43</v>
      </c>
      <c r="C17" s="54" t="s">
        <v>117</v>
      </c>
      <c r="D17" s="16" t="s">
        <v>43</v>
      </c>
      <c r="E17" s="16" t="s">
        <v>43</v>
      </c>
      <c r="F17" s="16" t="s">
        <v>43</v>
      </c>
      <c r="G17" s="16" t="s">
        <v>43</v>
      </c>
      <c r="H17" s="16" t="s">
        <v>43</v>
      </c>
      <c r="I17" s="48" t="s">
        <v>43</v>
      </c>
      <c r="J17" s="18" t="s">
        <v>43</v>
      </c>
      <c r="K17" s="16" t="s">
        <v>43</v>
      </c>
    </row>
    <row r="18" spans="1:14" ht="24">
      <c r="A18" s="66" t="s">
        <v>50</v>
      </c>
      <c r="B18" s="63" t="s">
        <v>43</v>
      </c>
      <c r="C18" s="54">
        <v>0</v>
      </c>
      <c r="D18" s="16">
        <v>0</v>
      </c>
      <c r="E18" s="16">
        <v>30</v>
      </c>
      <c r="F18" s="16">
        <v>0</v>
      </c>
      <c r="G18" s="16">
        <v>0</v>
      </c>
      <c r="H18" s="16">
        <v>123</v>
      </c>
      <c r="I18" s="48">
        <v>0</v>
      </c>
      <c r="J18" s="18">
        <v>44</v>
      </c>
      <c r="K18" s="16">
        <v>82</v>
      </c>
    </row>
    <row r="19" spans="1:14" ht="25.5" customHeight="1">
      <c r="A19" s="66" t="s">
        <v>51</v>
      </c>
      <c r="B19" s="63" t="s">
        <v>43</v>
      </c>
      <c r="C19" s="54">
        <v>0</v>
      </c>
      <c r="D19" s="16">
        <v>0</v>
      </c>
      <c r="E19" s="16">
        <v>30</v>
      </c>
      <c r="F19" s="16">
        <v>0</v>
      </c>
      <c r="G19" s="16">
        <v>0</v>
      </c>
      <c r="H19" s="16">
        <v>123</v>
      </c>
      <c r="I19" s="48">
        <v>0</v>
      </c>
      <c r="J19" s="18">
        <v>44</v>
      </c>
      <c r="K19" s="16">
        <v>82</v>
      </c>
    </row>
    <row r="20" spans="1:14" ht="19.5" customHeight="1">
      <c r="A20" s="67" t="s">
        <v>56</v>
      </c>
      <c r="B20" s="63" t="s">
        <v>43</v>
      </c>
      <c r="C20" s="54" t="s">
        <v>117</v>
      </c>
      <c r="D20" s="16" t="s">
        <v>43</v>
      </c>
      <c r="E20" s="16" t="s">
        <v>43</v>
      </c>
      <c r="F20" s="16" t="s">
        <v>43</v>
      </c>
      <c r="G20" s="16" t="s">
        <v>43</v>
      </c>
      <c r="H20" s="16" t="s">
        <v>43</v>
      </c>
      <c r="I20" s="48" t="s">
        <v>43</v>
      </c>
      <c r="J20" s="18" t="s">
        <v>43</v>
      </c>
      <c r="K20" s="16" t="s">
        <v>43</v>
      </c>
    </row>
    <row r="21" spans="1:14" ht="24">
      <c r="A21" s="66" t="s">
        <v>50</v>
      </c>
      <c r="B21" s="63" t="s">
        <v>43</v>
      </c>
      <c r="C21" s="54">
        <v>9</v>
      </c>
      <c r="D21" s="16">
        <v>9</v>
      </c>
      <c r="E21" s="16">
        <v>23</v>
      </c>
      <c r="F21" s="16">
        <v>57</v>
      </c>
      <c r="G21" s="16">
        <v>22</v>
      </c>
      <c r="H21" s="16">
        <v>29</v>
      </c>
      <c r="I21" s="48">
        <v>13</v>
      </c>
      <c r="J21" s="18">
        <v>0</v>
      </c>
      <c r="K21" s="16">
        <v>109</v>
      </c>
    </row>
    <row r="22" spans="1:14" ht="27.75" customHeight="1">
      <c r="A22" s="66" t="s">
        <v>51</v>
      </c>
      <c r="B22" s="63" t="s">
        <v>43</v>
      </c>
      <c r="C22" s="54">
        <v>9</v>
      </c>
      <c r="D22" s="16">
        <v>9</v>
      </c>
      <c r="E22" s="16">
        <v>23</v>
      </c>
      <c r="F22" s="16">
        <v>57</v>
      </c>
      <c r="G22" s="16">
        <v>22</v>
      </c>
      <c r="H22" s="16">
        <v>29</v>
      </c>
      <c r="I22" s="48">
        <v>13</v>
      </c>
      <c r="J22" s="18">
        <v>0</v>
      </c>
      <c r="K22" s="16">
        <v>97</v>
      </c>
    </row>
    <row r="23" spans="1:14" ht="61.5" customHeight="1">
      <c r="A23" s="67" t="s">
        <v>57</v>
      </c>
      <c r="B23" s="63" t="s">
        <v>43</v>
      </c>
      <c r="C23" s="54" t="s">
        <v>43</v>
      </c>
      <c r="D23" s="16" t="s">
        <v>43</v>
      </c>
      <c r="E23" s="16" t="s">
        <v>43</v>
      </c>
      <c r="F23" s="16" t="s">
        <v>43</v>
      </c>
      <c r="G23" s="16" t="s">
        <v>43</v>
      </c>
      <c r="H23" s="16" t="s">
        <v>43</v>
      </c>
      <c r="I23" s="48" t="s">
        <v>43</v>
      </c>
      <c r="J23" s="18" t="s">
        <v>43</v>
      </c>
      <c r="K23" s="16" t="s">
        <v>43</v>
      </c>
    </row>
    <row r="24" spans="1:14" ht="24">
      <c r="A24" s="66" t="s">
        <v>50</v>
      </c>
      <c r="B24" s="63" t="s">
        <v>43</v>
      </c>
      <c r="C24" s="54">
        <v>0</v>
      </c>
      <c r="D24" s="16">
        <v>3</v>
      </c>
      <c r="E24" s="16">
        <v>432</v>
      </c>
      <c r="F24" s="16">
        <v>0</v>
      </c>
      <c r="G24" s="16">
        <v>109</v>
      </c>
      <c r="H24" s="16">
        <v>204</v>
      </c>
      <c r="I24" s="48">
        <v>8</v>
      </c>
      <c r="J24" s="18">
        <v>70</v>
      </c>
      <c r="K24" s="16">
        <v>747</v>
      </c>
    </row>
    <row r="25" spans="1:14" ht="27" customHeight="1">
      <c r="A25" s="66" t="s">
        <v>51</v>
      </c>
      <c r="B25" s="63" t="s">
        <v>43</v>
      </c>
      <c r="C25" s="54">
        <v>0</v>
      </c>
      <c r="D25" s="16">
        <v>3</v>
      </c>
      <c r="E25" s="16">
        <v>432</v>
      </c>
      <c r="F25" s="16">
        <v>0</v>
      </c>
      <c r="G25" s="16">
        <v>109</v>
      </c>
      <c r="H25" s="16">
        <v>204</v>
      </c>
      <c r="I25" s="48">
        <v>8</v>
      </c>
      <c r="J25" s="18">
        <v>70</v>
      </c>
      <c r="K25" s="16">
        <v>735</v>
      </c>
    </row>
    <row r="26" spans="1:14" ht="114" customHeight="1">
      <c r="A26" s="67" t="s">
        <v>58</v>
      </c>
      <c r="B26" s="68" t="s">
        <v>43</v>
      </c>
      <c r="C26" s="16" t="s">
        <v>43</v>
      </c>
      <c r="D26" s="21">
        <v>3</v>
      </c>
      <c r="E26" s="21">
        <v>36</v>
      </c>
      <c r="F26" s="16">
        <v>20</v>
      </c>
      <c r="G26" s="21">
        <v>1</v>
      </c>
      <c r="H26" s="16">
        <v>38</v>
      </c>
      <c r="I26" s="48">
        <v>22</v>
      </c>
      <c r="J26" s="18">
        <v>0</v>
      </c>
      <c r="K26" s="21">
        <v>40</v>
      </c>
      <c r="N26" s="69"/>
    </row>
    <row r="27" spans="1:14" ht="24">
      <c r="A27" s="66" t="s">
        <v>50</v>
      </c>
      <c r="B27" s="70" t="s">
        <v>43</v>
      </c>
      <c r="C27" s="16">
        <v>0</v>
      </c>
      <c r="D27" s="21">
        <v>3</v>
      </c>
      <c r="E27" s="21">
        <v>36</v>
      </c>
      <c r="F27" s="16">
        <v>20</v>
      </c>
      <c r="G27" s="21">
        <v>1</v>
      </c>
      <c r="H27" s="16">
        <v>38</v>
      </c>
      <c r="I27" s="48">
        <v>22</v>
      </c>
      <c r="J27" s="18">
        <v>0</v>
      </c>
      <c r="K27" s="21">
        <v>40</v>
      </c>
    </row>
  </sheetData>
  <mergeCells count="1">
    <mergeCell ref="A3:A4"/>
  </mergeCells>
  <pageMargins left="0.70099999999999996" right="0.70099999999999996" top="0.752" bottom="0.752" header="0.3" footer="0.3"/>
  <pageSetup paperSize="9" scale="64" orientation="portrait" useFirstPageNumber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50"/>
  <sheetViews>
    <sheetView topLeftCell="A29" workbookViewId="0"/>
  </sheetViews>
  <sheetFormatPr defaultColWidth="10" defaultRowHeight="12.75"/>
  <cols>
    <col min="1" max="1" width="41.42578125" customWidth="1"/>
    <col min="3" max="3" width="13.5703125" customWidth="1"/>
    <col min="6" max="6" width="12.140625" customWidth="1"/>
    <col min="7" max="7" width="11.7109375" customWidth="1"/>
    <col min="8" max="8" width="12" customWidth="1"/>
    <col min="9" max="9" width="14.7109375" customWidth="1"/>
    <col min="10" max="10" width="12.5703125" customWidth="1"/>
  </cols>
  <sheetData>
    <row r="1" spans="1:11">
      <c r="A1" s="2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>
      <c r="A3" s="207" t="s">
        <v>60</v>
      </c>
      <c r="B3" s="71" t="s">
        <v>3</v>
      </c>
      <c r="C3" s="38" t="s">
        <v>4</v>
      </c>
      <c r="D3" s="38" t="s">
        <v>5</v>
      </c>
      <c r="E3" s="38" t="s">
        <v>6</v>
      </c>
      <c r="F3" s="38" t="s">
        <v>7</v>
      </c>
      <c r="G3" s="38" t="s">
        <v>8</v>
      </c>
      <c r="H3" s="72" t="s">
        <v>9</v>
      </c>
      <c r="I3" s="38" t="s">
        <v>10</v>
      </c>
      <c r="J3" s="38" t="s">
        <v>11</v>
      </c>
      <c r="K3" s="38" t="s">
        <v>12</v>
      </c>
    </row>
    <row r="4" spans="1:11" ht="33" customHeight="1">
      <c r="A4" s="208"/>
    </row>
    <row r="5" spans="1:11" ht="15.75">
      <c r="A5" s="73" t="s">
        <v>61</v>
      </c>
      <c r="B5" s="74" t="s">
        <v>43</v>
      </c>
      <c r="C5" s="74"/>
      <c r="D5" s="74">
        <v>157283</v>
      </c>
      <c r="E5" s="74"/>
      <c r="F5" s="74"/>
      <c r="G5" s="74"/>
      <c r="H5" s="74"/>
      <c r="I5" s="75"/>
      <c r="J5" s="74"/>
      <c r="K5" s="74"/>
    </row>
    <row r="6" spans="1:11" ht="28.5" customHeight="1">
      <c r="A6" s="76" t="s">
        <v>62</v>
      </c>
      <c r="B6" s="77" t="s">
        <v>43</v>
      </c>
      <c r="C6" s="77"/>
      <c r="D6" s="77">
        <v>95671</v>
      </c>
      <c r="E6" s="77"/>
      <c r="F6" s="77"/>
      <c r="G6" s="77"/>
      <c r="H6" s="77"/>
      <c r="I6" s="78"/>
      <c r="J6" s="32">
        <v>62042</v>
      </c>
      <c r="K6" s="77"/>
    </row>
    <row r="7" spans="1:11" ht="24">
      <c r="A7" s="79" t="s">
        <v>63</v>
      </c>
      <c r="B7" s="80" t="s">
        <v>43</v>
      </c>
      <c r="C7" s="16">
        <v>82920</v>
      </c>
      <c r="D7" s="16">
        <v>20295</v>
      </c>
      <c r="E7" s="16">
        <v>76016</v>
      </c>
      <c r="F7" s="16">
        <v>63394</v>
      </c>
      <c r="G7" s="16">
        <v>19729</v>
      </c>
      <c r="H7" s="16">
        <v>109617</v>
      </c>
      <c r="I7" s="48">
        <v>69233</v>
      </c>
      <c r="J7" s="81">
        <v>12670</v>
      </c>
      <c r="K7" s="16">
        <v>134253</v>
      </c>
    </row>
    <row r="8" spans="1:11" ht="24">
      <c r="A8" s="79" t="s">
        <v>64</v>
      </c>
      <c r="B8" s="80" t="s">
        <v>43</v>
      </c>
      <c r="C8" s="16">
        <v>80672</v>
      </c>
      <c r="D8" s="16">
        <v>20180</v>
      </c>
      <c r="E8" s="16">
        <v>73522</v>
      </c>
      <c r="F8" s="16">
        <v>62739</v>
      </c>
      <c r="G8" s="16">
        <v>19616</v>
      </c>
      <c r="H8" s="16">
        <v>105978</v>
      </c>
      <c r="I8" s="48">
        <v>67464</v>
      </c>
      <c r="J8" s="81">
        <v>12410</v>
      </c>
      <c r="K8" s="16">
        <v>128846</v>
      </c>
    </row>
    <row r="9" spans="1:11" ht="36">
      <c r="A9" s="79" t="s">
        <v>65</v>
      </c>
      <c r="B9" s="80" t="s">
        <v>43</v>
      </c>
      <c r="C9" s="16">
        <v>80690</v>
      </c>
      <c r="D9" s="16">
        <v>20180</v>
      </c>
      <c r="E9" s="16">
        <v>73522</v>
      </c>
      <c r="F9" s="16">
        <v>62732</v>
      </c>
      <c r="G9" s="16">
        <v>4278</v>
      </c>
      <c r="H9" s="16">
        <v>105978</v>
      </c>
      <c r="I9" s="48">
        <v>17246</v>
      </c>
      <c r="J9" s="81">
        <v>2893</v>
      </c>
      <c r="K9" s="16">
        <v>128772</v>
      </c>
    </row>
    <row r="10" spans="1:11">
      <c r="A10" s="79" t="s">
        <v>66</v>
      </c>
      <c r="B10" s="80" t="s">
        <v>43</v>
      </c>
      <c r="C10" s="16">
        <v>80612</v>
      </c>
      <c r="D10" s="16">
        <v>20180</v>
      </c>
      <c r="E10" s="16">
        <v>73522</v>
      </c>
      <c r="F10" s="16">
        <v>62732</v>
      </c>
      <c r="G10" s="16">
        <v>19616</v>
      </c>
      <c r="H10" s="16">
        <v>102757</v>
      </c>
      <c r="I10" s="48">
        <v>67464</v>
      </c>
      <c r="J10" s="81">
        <v>12410</v>
      </c>
      <c r="K10" s="16">
        <v>128392</v>
      </c>
    </row>
    <row r="11" spans="1:11" ht="36">
      <c r="A11" s="79" t="s">
        <v>67</v>
      </c>
      <c r="B11" s="80" t="s">
        <v>43</v>
      </c>
      <c r="C11" s="16">
        <v>3930</v>
      </c>
      <c r="D11" s="16">
        <v>2178</v>
      </c>
      <c r="E11" s="16">
        <v>15448</v>
      </c>
      <c r="F11" s="16">
        <v>1791</v>
      </c>
      <c r="G11" s="16">
        <v>2658</v>
      </c>
      <c r="H11" s="16">
        <v>5721</v>
      </c>
      <c r="I11" s="48">
        <v>3658</v>
      </c>
      <c r="J11" s="81">
        <v>6010</v>
      </c>
      <c r="K11" s="16">
        <v>18418</v>
      </c>
    </row>
    <row r="12" spans="1:11" ht="48">
      <c r="A12" s="79" t="s">
        <v>68</v>
      </c>
      <c r="B12" s="80" t="s">
        <v>43</v>
      </c>
      <c r="C12" s="16">
        <v>32672</v>
      </c>
      <c r="D12" s="16">
        <v>6650</v>
      </c>
      <c r="E12" s="16">
        <v>47366</v>
      </c>
      <c r="F12" s="16">
        <v>39613</v>
      </c>
      <c r="G12" s="16">
        <v>2871</v>
      </c>
      <c r="H12" s="16">
        <v>68412</v>
      </c>
      <c r="I12" s="48">
        <v>12761</v>
      </c>
      <c r="J12" s="81">
        <v>578</v>
      </c>
      <c r="K12" s="16">
        <v>42336</v>
      </c>
    </row>
    <row r="13" spans="1:11" ht="24">
      <c r="A13" s="79" t="s">
        <v>69</v>
      </c>
      <c r="B13" s="80" t="s">
        <v>43</v>
      </c>
      <c r="C13" s="16">
        <v>22622</v>
      </c>
      <c r="D13" s="16">
        <v>3181</v>
      </c>
      <c r="E13" s="16">
        <v>927</v>
      </c>
      <c r="F13" s="16">
        <v>26221</v>
      </c>
      <c r="G13" s="16">
        <v>2790</v>
      </c>
      <c r="H13" s="16">
        <v>27061</v>
      </c>
      <c r="I13" s="48">
        <v>17356</v>
      </c>
      <c r="J13" s="81">
        <v>2282</v>
      </c>
      <c r="K13" s="16">
        <v>17360</v>
      </c>
    </row>
    <row r="14" spans="1:11">
      <c r="A14" s="79" t="s">
        <v>70</v>
      </c>
      <c r="B14" s="80" t="s">
        <v>43</v>
      </c>
      <c r="C14" s="16">
        <v>0</v>
      </c>
      <c r="D14" s="16">
        <v>1</v>
      </c>
      <c r="E14" s="16">
        <v>0</v>
      </c>
      <c r="F14" s="16">
        <v>0</v>
      </c>
      <c r="G14" s="16">
        <v>0</v>
      </c>
      <c r="H14" s="16"/>
      <c r="I14" s="48">
        <v>0</v>
      </c>
      <c r="J14" s="81">
        <v>119</v>
      </c>
      <c r="K14" s="16">
        <v>8</v>
      </c>
    </row>
    <row r="15" spans="1:11" ht="24">
      <c r="A15" s="79" t="s">
        <v>71</v>
      </c>
      <c r="B15" s="80" t="s">
        <v>43</v>
      </c>
      <c r="C15" s="16">
        <v>0</v>
      </c>
      <c r="D15" s="16">
        <v>1</v>
      </c>
      <c r="E15" s="16">
        <v>0</v>
      </c>
      <c r="F15" s="16">
        <v>0</v>
      </c>
      <c r="G15" s="16">
        <v>0</v>
      </c>
      <c r="H15" s="16"/>
      <c r="I15" s="48">
        <v>0</v>
      </c>
      <c r="J15" s="81">
        <v>0</v>
      </c>
      <c r="K15" s="16">
        <v>0</v>
      </c>
    </row>
    <row r="16" spans="1:11" ht="48">
      <c r="A16" s="79" t="s">
        <v>72</v>
      </c>
      <c r="B16" s="80" t="s">
        <v>43</v>
      </c>
      <c r="C16" s="16">
        <v>3</v>
      </c>
      <c r="D16" s="16">
        <v>0</v>
      </c>
      <c r="E16" s="16">
        <v>0</v>
      </c>
      <c r="F16" s="16">
        <v>0</v>
      </c>
      <c r="G16" s="16">
        <v>0</v>
      </c>
      <c r="H16" s="16"/>
      <c r="I16" s="48">
        <v>1</v>
      </c>
      <c r="J16" s="81">
        <v>0</v>
      </c>
      <c r="K16" s="16">
        <v>0</v>
      </c>
    </row>
    <row r="17" spans="1:11" ht="24">
      <c r="A17" s="79" t="s">
        <v>73</v>
      </c>
      <c r="B17" s="80" t="s">
        <v>43</v>
      </c>
      <c r="C17" s="16">
        <v>12177</v>
      </c>
      <c r="D17" s="16">
        <v>2700</v>
      </c>
      <c r="E17" s="16">
        <v>19351</v>
      </c>
      <c r="F17" s="16">
        <v>0</v>
      </c>
      <c r="G17" s="16">
        <v>7570</v>
      </c>
      <c r="H17" s="16">
        <v>24</v>
      </c>
      <c r="I17" s="48">
        <v>17095</v>
      </c>
      <c r="J17" s="81">
        <v>12670</v>
      </c>
      <c r="K17" s="16">
        <v>0</v>
      </c>
    </row>
    <row r="18" spans="1:11" ht="33" customHeight="1">
      <c r="A18" s="79" t="s">
        <v>74</v>
      </c>
      <c r="B18" s="80" t="s">
        <v>43</v>
      </c>
      <c r="C18" s="16">
        <v>0</v>
      </c>
      <c r="D18" s="16">
        <v>125</v>
      </c>
      <c r="E18" s="16">
        <v>347</v>
      </c>
      <c r="F18" s="16">
        <v>0</v>
      </c>
      <c r="G18" s="16">
        <v>218</v>
      </c>
      <c r="H18" s="16"/>
      <c r="I18" s="48">
        <v>288</v>
      </c>
      <c r="J18" s="81">
        <v>0</v>
      </c>
      <c r="K18" s="16">
        <v>133</v>
      </c>
    </row>
    <row r="19" spans="1:11" ht="24" customHeight="1">
      <c r="A19" s="82" t="s">
        <v>75</v>
      </c>
      <c r="B19" s="80" t="s">
        <v>43</v>
      </c>
      <c r="C19" s="80"/>
      <c r="D19" s="80">
        <v>61461</v>
      </c>
      <c r="E19" s="80"/>
      <c r="F19" s="80"/>
      <c r="G19" s="80"/>
      <c r="H19" s="80"/>
      <c r="I19" s="83"/>
      <c r="J19" s="81">
        <v>18358</v>
      </c>
      <c r="K19" s="80"/>
    </row>
    <row r="20" spans="1:11" ht="48">
      <c r="A20" s="79" t="s">
        <v>76</v>
      </c>
      <c r="B20" s="80" t="s">
        <v>43</v>
      </c>
      <c r="C20" s="16">
        <v>77155</v>
      </c>
      <c r="D20" s="16">
        <v>20180</v>
      </c>
      <c r="E20" s="16">
        <v>76911</v>
      </c>
      <c r="F20" s="16">
        <v>62736</v>
      </c>
      <c r="G20" s="16">
        <v>19318</v>
      </c>
      <c r="H20" s="16">
        <v>105978</v>
      </c>
      <c r="I20" s="48">
        <v>60369</v>
      </c>
      <c r="J20" s="81">
        <v>3098</v>
      </c>
      <c r="K20" s="16">
        <v>128965</v>
      </c>
    </row>
    <row r="21" spans="1:11" ht="18" customHeight="1">
      <c r="A21" s="79" t="s">
        <v>77</v>
      </c>
      <c r="B21" s="80" t="s">
        <v>43</v>
      </c>
      <c r="C21" s="16">
        <v>7</v>
      </c>
      <c r="D21" s="16">
        <v>783</v>
      </c>
      <c r="E21" s="16">
        <v>12885</v>
      </c>
      <c r="F21" s="16">
        <v>0</v>
      </c>
      <c r="G21" s="16">
        <v>3914</v>
      </c>
      <c r="H21" s="16">
        <v>687</v>
      </c>
      <c r="I21" s="48">
        <v>64846</v>
      </c>
      <c r="J21" s="81">
        <v>2207</v>
      </c>
      <c r="K21" s="16">
        <v>16785</v>
      </c>
    </row>
    <row r="22" spans="1:11" ht="36">
      <c r="A22" s="79" t="s">
        <v>78</v>
      </c>
      <c r="B22" s="80" t="s">
        <v>43</v>
      </c>
      <c r="C22" s="16">
        <v>80578</v>
      </c>
      <c r="D22" s="16">
        <v>20180</v>
      </c>
      <c r="E22" s="16">
        <v>178169</v>
      </c>
      <c r="F22" s="16">
        <v>62637</v>
      </c>
      <c r="G22" s="16">
        <v>19488</v>
      </c>
      <c r="H22" s="16">
        <v>105978</v>
      </c>
      <c r="I22" s="48">
        <v>38574</v>
      </c>
      <c r="J22" s="81">
        <v>12459</v>
      </c>
      <c r="K22" s="16">
        <v>128861</v>
      </c>
    </row>
    <row r="23" spans="1:11" ht="24">
      <c r="A23" s="79" t="s">
        <v>79</v>
      </c>
      <c r="B23" s="80" t="s">
        <v>43</v>
      </c>
      <c r="C23" s="16">
        <v>0</v>
      </c>
      <c r="D23" s="16">
        <v>125</v>
      </c>
      <c r="E23" s="16">
        <v>0</v>
      </c>
      <c r="F23" s="16">
        <v>341</v>
      </c>
      <c r="G23" s="16">
        <v>50</v>
      </c>
      <c r="H23" s="16">
        <v>2</v>
      </c>
      <c r="I23" s="48">
        <v>0</v>
      </c>
      <c r="J23" s="81">
        <v>75</v>
      </c>
      <c r="K23" s="16">
        <v>15</v>
      </c>
    </row>
    <row r="24" spans="1:11" ht="60">
      <c r="A24" s="79" t="s">
        <v>80</v>
      </c>
      <c r="B24" s="80" t="s">
        <v>43</v>
      </c>
      <c r="C24" s="16">
        <v>3943</v>
      </c>
      <c r="D24" s="16">
        <v>20180</v>
      </c>
      <c r="E24" s="16">
        <v>2725</v>
      </c>
      <c r="F24" s="16">
        <v>1171</v>
      </c>
      <c r="G24" s="16">
        <v>2922</v>
      </c>
      <c r="H24" s="16">
        <v>623</v>
      </c>
      <c r="I24" s="48">
        <v>1377</v>
      </c>
      <c r="J24" s="81">
        <v>518</v>
      </c>
      <c r="K24" s="16">
        <v>4712</v>
      </c>
    </row>
    <row r="25" spans="1:11" ht="24">
      <c r="A25" s="79" t="s">
        <v>81</v>
      </c>
      <c r="B25" s="80" t="s">
        <v>43</v>
      </c>
      <c r="C25" s="15">
        <v>52</v>
      </c>
      <c r="D25" s="16">
        <v>7</v>
      </c>
      <c r="E25" s="16">
        <v>74</v>
      </c>
      <c r="F25" s="16">
        <v>21</v>
      </c>
      <c r="G25" s="16">
        <v>0</v>
      </c>
      <c r="H25" s="16">
        <v>10</v>
      </c>
      <c r="I25" s="48">
        <v>9</v>
      </c>
      <c r="J25" s="81">
        <v>0</v>
      </c>
      <c r="K25" s="16">
        <v>37</v>
      </c>
    </row>
    <row r="26" spans="1:11" ht="24">
      <c r="A26" s="79" t="s">
        <v>82</v>
      </c>
      <c r="B26" s="80" t="s">
        <v>43</v>
      </c>
      <c r="C26" s="15">
        <v>52</v>
      </c>
      <c r="D26" s="16">
        <v>6</v>
      </c>
      <c r="E26" s="16">
        <v>114</v>
      </c>
      <c r="F26" s="16">
        <v>112</v>
      </c>
      <c r="G26" s="16">
        <v>0</v>
      </c>
      <c r="H26" s="16">
        <v>39</v>
      </c>
      <c r="I26" s="48">
        <v>114</v>
      </c>
      <c r="J26" s="81">
        <v>1</v>
      </c>
      <c r="K26" s="16">
        <v>290</v>
      </c>
    </row>
    <row r="27" spans="1:11">
      <c r="A27" s="82" t="s">
        <v>83</v>
      </c>
      <c r="B27" s="80" t="s">
        <v>43</v>
      </c>
      <c r="C27" s="80"/>
      <c r="D27" s="80">
        <v>35</v>
      </c>
      <c r="E27" s="80"/>
      <c r="F27" s="80"/>
      <c r="G27" s="80"/>
      <c r="H27" s="80"/>
      <c r="I27" s="83"/>
      <c r="J27" s="81">
        <v>0</v>
      </c>
      <c r="K27" s="80"/>
    </row>
    <row r="28" spans="1:11" ht="24">
      <c r="A28" s="79" t="s">
        <v>84</v>
      </c>
      <c r="B28" s="80" t="s">
        <v>43</v>
      </c>
      <c r="C28" s="16">
        <v>589</v>
      </c>
      <c r="D28" s="16">
        <v>0</v>
      </c>
      <c r="E28" s="16">
        <v>0</v>
      </c>
      <c r="F28" s="16">
        <v>414</v>
      </c>
      <c r="G28" s="16">
        <v>3</v>
      </c>
      <c r="H28" s="16">
        <v>977</v>
      </c>
      <c r="I28" s="48">
        <v>8</v>
      </c>
      <c r="J28" s="81">
        <v>0</v>
      </c>
      <c r="K28" s="16">
        <v>1705</v>
      </c>
    </row>
    <row r="29" spans="1:11" ht="36">
      <c r="A29" s="79" t="s">
        <v>85</v>
      </c>
      <c r="B29" s="80" t="s">
        <v>43</v>
      </c>
      <c r="C29" s="16">
        <v>642</v>
      </c>
      <c r="D29" s="84">
        <v>35</v>
      </c>
      <c r="E29" s="84">
        <v>0</v>
      </c>
      <c r="F29" s="16">
        <v>557</v>
      </c>
      <c r="G29" s="16">
        <v>78</v>
      </c>
      <c r="H29" s="16"/>
      <c r="I29" s="48">
        <v>515</v>
      </c>
      <c r="J29" s="81">
        <v>0</v>
      </c>
      <c r="K29" s="16">
        <v>0</v>
      </c>
    </row>
    <row r="30" spans="1:11" ht="36">
      <c r="A30" s="79" t="s">
        <v>86</v>
      </c>
      <c r="B30" s="80" t="s">
        <v>43</v>
      </c>
      <c r="C30" s="16">
        <v>27</v>
      </c>
      <c r="D30" s="84">
        <v>0</v>
      </c>
      <c r="E30" s="84">
        <v>0</v>
      </c>
      <c r="F30" s="16">
        <v>0</v>
      </c>
      <c r="G30" s="16">
        <v>0</v>
      </c>
      <c r="H30" s="16"/>
      <c r="I30" s="48">
        <v>0</v>
      </c>
      <c r="J30" s="81">
        <v>0</v>
      </c>
      <c r="K30" s="16">
        <v>0</v>
      </c>
    </row>
    <row r="31" spans="1:11" ht="19.5" customHeight="1">
      <c r="A31" s="79" t="s">
        <v>87</v>
      </c>
      <c r="B31" s="80" t="s">
        <v>43</v>
      </c>
      <c r="C31" s="16">
        <v>207</v>
      </c>
      <c r="D31" s="84">
        <v>0</v>
      </c>
      <c r="E31" s="84">
        <v>0</v>
      </c>
      <c r="F31" s="16">
        <v>146</v>
      </c>
      <c r="G31" s="16">
        <v>0</v>
      </c>
      <c r="H31" s="16">
        <v>3428</v>
      </c>
      <c r="I31" s="48">
        <v>0</v>
      </c>
      <c r="J31" s="81">
        <v>0</v>
      </c>
      <c r="K31" s="16">
        <v>1705</v>
      </c>
    </row>
    <row r="32" spans="1:11" ht="28.5" customHeight="1">
      <c r="A32" s="82" t="s">
        <v>88</v>
      </c>
      <c r="B32" s="80" t="s">
        <v>43</v>
      </c>
      <c r="C32" s="80"/>
      <c r="D32" s="80">
        <v>0</v>
      </c>
      <c r="E32" s="80"/>
      <c r="F32" s="80"/>
      <c r="G32" s="80"/>
      <c r="H32" s="80"/>
      <c r="I32" s="83"/>
      <c r="J32" s="81">
        <v>0</v>
      </c>
      <c r="K32" s="80"/>
    </row>
    <row r="33" spans="1:11" ht="24">
      <c r="A33" s="79" t="s">
        <v>89</v>
      </c>
      <c r="B33" s="80" t="s">
        <v>43</v>
      </c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/>
      <c r="I33" s="85">
        <v>0</v>
      </c>
      <c r="J33" s="81">
        <v>0</v>
      </c>
      <c r="K33" s="16">
        <v>12807</v>
      </c>
    </row>
    <row r="34" spans="1:11" ht="36">
      <c r="A34" s="79" t="s">
        <v>90</v>
      </c>
      <c r="B34" s="80" t="s">
        <v>43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/>
      <c r="I34" s="85">
        <v>0</v>
      </c>
      <c r="J34" s="81">
        <v>0</v>
      </c>
      <c r="K34" s="16">
        <v>813</v>
      </c>
    </row>
    <row r="35" spans="1:11" ht="36.75" customHeight="1">
      <c r="A35" s="79" t="s">
        <v>91</v>
      </c>
      <c r="B35" s="80" t="s">
        <v>43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/>
      <c r="I35" s="85">
        <v>0</v>
      </c>
      <c r="J35" s="81">
        <v>0</v>
      </c>
      <c r="K35" s="16">
        <v>5881</v>
      </c>
    </row>
    <row r="36" spans="1:11" ht="17.25" customHeight="1">
      <c r="A36" s="82" t="s">
        <v>92</v>
      </c>
      <c r="B36" s="80" t="s">
        <v>43</v>
      </c>
      <c r="C36" s="80"/>
      <c r="D36" s="80">
        <v>0</v>
      </c>
      <c r="E36" s="80"/>
      <c r="F36" s="80"/>
      <c r="G36" s="80"/>
      <c r="H36" s="80"/>
      <c r="I36" s="83"/>
      <c r="J36" s="81">
        <v>3569</v>
      </c>
      <c r="K36" s="80"/>
    </row>
    <row r="37" spans="1:11" ht="36">
      <c r="A37" s="79" t="s">
        <v>93</v>
      </c>
      <c r="B37" s="80" t="s">
        <v>43</v>
      </c>
      <c r="C37" s="84">
        <v>0</v>
      </c>
      <c r="D37" s="84">
        <v>0</v>
      </c>
      <c r="E37" s="16">
        <v>2330</v>
      </c>
      <c r="F37" s="84">
        <v>0</v>
      </c>
      <c r="G37" s="16">
        <v>0</v>
      </c>
      <c r="H37" s="16">
        <v>13839</v>
      </c>
      <c r="I37" s="85">
        <v>0</v>
      </c>
      <c r="J37" s="81">
        <v>3569</v>
      </c>
      <c r="K37" s="16">
        <v>11692</v>
      </c>
    </row>
    <row r="38" spans="1:11">
      <c r="A38" s="79" t="s">
        <v>94</v>
      </c>
      <c r="B38" s="80" t="s">
        <v>43</v>
      </c>
      <c r="C38" s="84">
        <v>0</v>
      </c>
      <c r="D38" s="84">
        <v>0</v>
      </c>
      <c r="E38" s="16">
        <v>0</v>
      </c>
      <c r="F38" s="84">
        <v>0</v>
      </c>
      <c r="G38" s="16">
        <v>1</v>
      </c>
      <c r="H38" s="16"/>
      <c r="I38" s="85">
        <v>0</v>
      </c>
      <c r="J38" s="81">
        <v>0</v>
      </c>
      <c r="K38" s="16">
        <v>2106</v>
      </c>
    </row>
    <row r="39" spans="1:11" ht="48">
      <c r="A39" s="79" t="s">
        <v>95</v>
      </c>
      <c r="B39" s="80" t="s">
        <v>43</v>
      </c>
      <c r="C39" s="84">
        <v>0</v>
      </c>
      <c r="D39" s="84">
        <v>0</v>
      </c>
      <c r="E39" s="16">
        <v>0</v>
      </c>
      <c r="F39" s="84">
        <v>0</v>
      </c>
      <c r="G39" s="16">
        <v>0</v>
      </c>
      <c r="H39" s="16"/>
      <c r="I39" s="85">
        <v>0</v>
      </c>
      <c r="J39" s="81">
        <v>0</v>
      </c>
      <c r="K39" s="16">
        <v>196</v>
      </c>
    </row>
    <row r="40" spans="1:11">
      <c r="A40" s="82" t="s">
        <v>96</v>
      </c>
      <c r="B40" s="80" t="s">
        <v>43</v>
      </c>
      <c r="C40" s="80"/>
      <c r="D40" s="80">
        <v>105</v>
      </c>
      <c r="E40" s="80"/>
      <c r="F40" s="80"/>
      <c r="G40" s="80"/>
      <c r="H40" s="80"/>
      <c r="I40" s="83"/>
      <c r="J40" s="81">
        <v>5</v>
      </c>
      <c r="K40" s="80"/>
    </row>
    <row r="41" spans="1:11" ht="24">
      <c r="A41" s="79" t="s">
        <v>97</v>
      </c>
      <c r="B41" s="80" t="s">
        <v>43</v>
      </c>
      <c r="C41" s="16">
        <v>13</v>
      </c>
      <c r="D41" s="16">
        <v>34</v>
      </c>
      <c r="E41" s="16">
        <v>12</v>
      </c>
      <c r="F41" s="16">
        <v>0</v>
      </c>
      <c r="G41" s="16">
        <v>21</v>
      </c>
      <c r="H41" s="16"/>
      <c r="I41" s="48">
        <v>14</v>
      </c>
      <c r="J41" s="81">
        <v>5</v>
      </c>
      <c r="K41" s="16">
        <v>40</v>
      </c>
    </row>
    <row r="42" spans="1:11">
      <c r="A42" s="79" t="s">
        <v>98</v>
      </c>
      <c r="B42" s="80" t="s">
        <v>43</v>
      </c>
      <c r="C42" s="16">
        <v>4</v>
      </c>
      <c r="D42" s="16">
        <v>15</v>
      </c>
      <c r="E42" s="16">
        <v>6</v>
      </c>
      <c r="F42" s="16">
        <v>152</v>
      </c>
      <c r="G42" s="16">
        <v>26</v>
      </c>
      <c r="H42" s="16"/>
      <c r="I42" s="48">
        <v>0</v>
      </c>
      <c r="J42" s="81">
        <v>0</v>
      </c>
      <c r="K42" s="16">
        <v>29</v>
      </c>
    </row>
    <row r="43" spans="1:11" ht="51.75" customHeight="1">
      <c r="A43" s="79" t="s">
        <v>99</v>
      </c>
      <c r="B43" s="80" t="s">
        <v>43</v>
      </c>
      <c r="C43" s="16">
        <v>11</v>
      </c>
      <c r="D43" s="16">
        <v>56</v>
      </c>
      <c r="E43" s="16">
        <v>254</v>
      </c>
      <c r="F43" s="16">
        <v>0</v>
      </c>
      <c r="G43" s="16">
        <v>8</v>
      </c>
      <c r="H43" s="16">
        <v>56</v>
      </c>
      <c r="I43" s="48">
        <v>14</v>
      </c>
      <c r="J43" s="81">
        <v>0</v>
      </c>
      <c r="K43" s="16">
        <v>157</v>
      </c>
    </row>
    <row r="44" spans="1:11" ht="46.5" customHeight="1">
      <c r="A44" s="82" t="s">
        <v>100</v>
      </c>
      <c r="B44" s="80" t="s">
        <v>43</v>
      </c>
      <c r="C44" s="80"/>
      <c r="D44" s="80">
        <v>0</v>
      </c>
      <c r="E44" s="80"/>
      <c r="F44" s="80"/>
      <c r="G44" s="80"/>
      <c r="H44" s="80"/>
      <c r="I44" s="83"/>
      <c r="J44" s="81">
        <v>5794</v>
      </c>
      <c r="K44" s="80"/>
    </row>
    <row r="45" spans="1:11" ht="36">
      <c r="A45" s="79" t="s">
        <v>101</v>
      </c>
      <c r="B45" s="80" t="s">
        <v>43</v>
      </c>
      <c r="C45" s="84">
        <v>337</v>
      </c>
      <c r="D45" s="16">
        <v>0</v>
      </c>
      <c r="E45" s="16">
        <v>3880</v>
      </c>
      <c r="F45" s="84">
        <v>0</v>
      </c>
      <c r="G45" s="16">
        <v>0</v>
      </c>
      <c r="H45" s="16"/>
      <c r="I45" s="48">
        <v>0</v>
      </c>
      <c r="J45" s="81">
        <v>1629</v>
      </c>
      <c r="K45" s="16">
        <v>0</v>
      </c>
    </row>
    <row r="46" spans="1:11" ht="24">
      <c r="A46" s="79" t="s">
        <v>102</v>
      </c>
      <c r="B46" s="80" t="s">
        <v>43</v>
      </c>
      <c r="C46" s="84">
        <v>0</v>
      </c>
      <c r="D46" s="84">
        <v>0</v>
      </c>
      <c r="E46" s="16">
        <v>9692</v>
      </c>
      <c r="F46" s="84">
        <v>0</v>
      </c>
      <c r="G46" s="16">
        <v>1344</v>
      </c>
      <c r="H46" s="16">
        <v>837</v>
      </c>
      <c r="I46" s="48">
        <v>228</v>
      </c>
      <c r="J46" s="81">
        <v>2091</v>
      </c>
      <c r="K46" s="16">
        <v>14436</v>
      </c>
    </row>
    <row r="47" spans="1:11" ht="27.75" customHeight="1">
      <c r="A47" s="79" t="s">
        <v>103</v>
      </c>
      <c r="B47" s="80" t="s">
        <v>43</v>
      </c>
      <c r="C47" s="84">
        <v>337</v>
      </c>
      <c r="D47" s="84">
        <v>0</v>
      </c>
      <c r="E47" s="16">
        <v>2375</v>
      </c>
      <c r="F47" s="84">
        <v>0</v>
      </c>
      <c r="G47" s="16">
        <v>1992</v>
      </c>
      <c r="H47" s="16">
        <v>2514</v>
      </c>
      <c r="I47" s="48">
        <v>0</v>
      </c>
      <c r="J47" s="81">
        <v>2074</v>
      </c>
      <c r="K47" s="16">
        <v>686</v>
      </c>
    </row>
    <row r="48" spans="1:11" ht="15.75" customHeight="1">
      <c r="A48" s="82" t="s">
        <v>104</v>
      </c>
      <c r="B48" s="80" t="s">
        <v>43</v>
      </c>
      <c r="C48" s="80"/>
      <c r="D48" s="80">
        <v>11</v>
      </c>
      <c r="E48" s="80"/>
      <c r="F48" s="80"/>
      <c r="G48" s="15">
        <v>2</v>
      </c>
      <c r="H48" s="80"/>
      <c r="I48" s="83"/>
      <c r="J48" s="81">
        <v>0</v>
      </c>
      <c r="K48" s="80"/>
    </row>
    <row r="49" spans="1:11" ht="48">
      <c r="A49" s="79" t="s">
        <v>105</v>
      </c>
      <c r="B49" s="80" t="s">
        <v>43</v>
      </c>
      <c r="C49" s="46">
        <v>14</v>
      </c>
      <c r="D49" s="16">
        <v>11</v>
      </c>
      <c r="E49" s="46">
        <v>36</v>
      </c>
      <c r="F49" s="46">
        <v>33</v>
      </c>
      <c r="G49" s="15">
        <v>2</v>
      </c>
      <c r="H49" s="46">
        <v>94</v>
      </c>
      <c r="I49" s="86">
        <v>37</v>
      </c>
      <c r="J49" s="81">
        <v>0</v>
      </c>
      <c r="K49" s="84">
        <v>83</v>
      </c>
    </row>
    <row r="50" spans="1:11">
      <c r="A50" s="87"/>
      <c r="B50" s="87"/>
      <c r="C50" s="87"/>
      <c r="D50" s="87"/>
      <c r="E50" s="87"/>
      <c r="F50" s="87"/>
      <c r="G50" s="87"/>
      <c r="H50" s="87"/>
      <c r="I50" s="87"/>
      <c r="J50" s="1"/>
      <c r="K50" s="1"/>
    </row>
  </sheetData>
  <mergeCells count="1">
    <mergeCell ref="A3:A4"/>
  </mergeCells>
  <pageMargins left="0.70099999999999996" right="0.70099999999999996" top="0.55500000000000005" bottom="4.0000000000000001E-3" header="0.3" footer="0.3"/>
  <pageSetup paperSize="9" scale="58" fitToHeight="0" orientation="portrait" useFirstPageNumber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50"/>
  <sheetViews>
    <sheetView topLeftCell="A33" workbookViewId="0"/>
  </sheetViews>
  <sheetFormatPr defaultColWidth="10" defaultRowHeight="12.75"/>
  <cols>
    <col min="1" max="1" width="41.42578125" customWidth="1"/>
    <col min="3" max="3" width="13.5703125" customWidth="1"/>
    <col min="6" max="6" width="12.140625" customWidth="1"/>
    <col min="7" max="7" width="11.7109375" customWidth="1"/>
    <col min="8" max="8" width="12" customWidth="1"/>
    <col min="9" max="9" width="14.7109375" customWidth="1"/>
    <col min="10" max="10" width="12.5703125" customWidth="1"/>
  </cols>
  <sheetData>
    <row r="1" spans="1:11">
      <c r="A1" s="2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>
      <c r="A3" s="207" t="s">
        <v>60</v>
      </c>
      <c r="B3" s="71" t="s">
        <v>3</v>
      </c>
      <c r="C3" s="38" t="s">
        <v>4</v>
      </c>
      <c r="D3" s="38" t="s">
        <v>5</v>
      </c>
      <c r="E3" s="38" t="s">
        <v>6</v>
      </c>
      <c r="F3" s="38" t="s">
        <v>7</v>
      </c>
      <c r="G3" s="38" t="s">
        <v>8</v>
      </c>
      <c r="H3" s="72" t="s">
        <v>9</v>
      </c>
      <c r="I3" s="38" t="s">
        <v>10</v>
      </c>
      <c r="J3" s="38" t="s">
        <v>11</v>
      </c>
      <c r="K3" s="38" t="s">
        <v>12</v>
      </c>
    </row>
    <row r="4" spans="1:11" ht="33" customHeight="1">
      <c r="A4" s="208"/>
    </row>
    <row r="5" spans="1:11" ht="15.75">
      <c r="A5" s="73" t="s">
        <v>61</v>
      </c>
      <c r="B5" s="74" t="s">
        <v>43</v>
      </c>
      <c r="C5" s="74" t="s">
        <v>43</v>
      </c>
      <c r="D5" s="74">
        <v>79006</v>
      </c>
      <c r="E5" s="74" t="s">
        <v>43</v>
      </c>
      <c r="F5" s="74" t="s">
        <v>43</v>
      </c>
      <c r="G5" s="74" t="s">
        <v>43</v>
      </c>
      <c r="H5" s="74" t="s">
        <v>43</v>
      </c>
      <c r="I5" s="75" t="s">
        <v>43</v>
      </c>
      <c r="J5" s="74" t="s">
        <v>43</v>
      </c>
      <c r="K5" s="74" t="s">
        <v>43</v>
      </c>
    </row>
    <row r="6" spans="1:11" ht="28.5" customHeight="1">
      <c r="A6" s="76" t="s">
        <v>62</v>
      </c>
      <c r="B6" s="77" t="s">
        <v>43</v>
      </c>
      <c r="C6" s="77" t="s">
        <v>43</v>
      </c>
      <c r="D6" s="77">
        <v>48066</v>
      </c>
      <c r="E6" s="77" t="s">
        <v>43</v>
      </c>
      <c r="F6" s="77">
        <v>182932</v>
      </c>
      <c r="G6" s="77"/>
      <c r="H6" s="77" t="s">
        <v>43</v>
      </c>
      <c r="I6" s="78" t="s">
        <v>43</v>
      </c>
      <c r="J6" s="32">
        <v>31699</v>
      </c>
      <c r="K6" s="77" t="s">
        <v>43</v>
      </c>
    </row>
    <row r="7" spans="1:11" ht="24">
      <c r="A7" s="79" t="s">
        <v>63</v>
      </c>
      <c r="B7" s="80" t="s">
        <v>43</v>
      </c>
      <c r="C7" s="16">
        <v>41180</v>
      </c>
      <c r="D7" s="16">
        <v>10212</v>
      </c>
      <c r="E7" s="16">
        <v>36252</v>
      </c>
      <c r="F7" s="16">
        <v>35809</v>
      </c>
      <c r="G7" s="16">
        <v>9810</v>
      </c>
      <c r="H7" s="16">
        <v>54560</v>
      </c>
      <c r="I7" s="48">
        <v>34612</v>
      </c>
      <c r="J7" s="81">
        <v>6300</v>
      </c>
      <c r="K7" s="16">
        <v>66420</v>
      </c>
    </row>
    <row r="8" spans="1:11" ht="24">
      <c r="A8" s="79" t="s">
        <v>64</v>
      </c>
      <c r="B8" s="80" t="s">
        <v>43</v>
      </c>
      <c r="C8" s="16">
        <v>40280</v>
      </c>
      <c r="D8" s="16">
        <v>10170</v>
      </c>
      <c r="E8" s="16">
        <v>34825</v>
      </c>
      <c r="F8" s="16">
        <v>35499</v>
      </c>
      <c r="G8" s="16">
        <v>9747</v>
      </c>
      <c r="H8" s="16">
        <v>53098</v>
      </c>
      <c r="I8" s="48">
        <v>33716</v>
      </c>
      <c r="J8" s="81">
        <v>6172</v>
      </c>
      <c r="K8" s="16">
        <v>59980</v>
      </c>
    </row>
    <row r="9" spans="1:11" ht="36">
      <c r="A9" s="79" t="s">
        <v>65</v>
      </c>
      <c r="B9" s="80" t="s">
        <v>43</v>
      </c>
      <c r="C9" s="16">
        <v>40284</v>
      </c>
      <c r="D9" s="16">
        <v>10170</v>
      </c>
      <c r="E9" s="16">
        <v>34825</v>
      </c>
      <c r="F9" s="16">
        <v>35494</v>
      </c>
      <c r="G9" s="16">
        <v>2139</v>
      </c>
      <c r="H9" s="16">
        <v>53098</v>
      </c>
      <c r="I9" s="48">
        <v>8670</v>
      </c>
      <c r="J9" s="81">
        <v>1417</v>
      </c>
      <c r="K9" s="16">
        <v>59980</v>
      </c>
    </row>
    <row r="10" spans="1:11">
      <c r="A10" s="79" t="s">
        <v>66</v>
      </c>
      <c r="B10" s="80" t="s">
        <v>43</v>
      </c>
      <c r="C10" s="16">
        <v>40284</v>
      </c>
      <c r="D10" s="16">
        <v>10170</v>
      </c>
      <c r="E10" s="16">
        <v>34479</v>
      </c>
      <c r="F10" s="16">
        <v>35518</v>
      </c>
      <c r="G10" s="16">
        <v>9747</v>
      </c>
      <c r="H10" s="16">
        <v>51512</v>
      </c>
      <c r="I10" s="48">
        <v>33716</v>
      </c>
      <c r="J10" s="81">
        <v>6172</v>
      </c>
      <c r="K10" s="16">
        <v>59782</v>
      </c>
    </row>
    <row r="11" spans="1:11" ht="36">
      <c r="A11" s="79" t="s">
        <v>67</v>
      </c>
      <c r="B11" s="80" t="s">
        <v>43</v>
      </c>
      <c r="C11" s="16">
        <v>1982</v>
      </c>
      <c r="D11" s="16">
        <v>997</v>
      </c>
      <c r="E11" s="16">
        <v>7683</v>
      </c>
      <c r="F11" s="16">
        <v>772</v>
      </c>
      <c r="G11" s="16">
        <v>1329</v>
      </c>
      <c r="H11" s="16">
        <v>3793</v>
      </c>
      <c r="I11" s="48">
        <v>1961</v>
      </c>
      <c r="J11" s="81">
        <v>3761</v>
      </c>
      <c r="K11" s="16">
        <v>9326</v>
      </c>
    </row>
    <row r="12" spans="1:11" ht="48">
      <c r="A12" s="79" t="s">
        <v>68</v>
      </c>
      <c r="B12" s="80" t="s">
        <v>43</v>
      </c>
      <c r="C12" s="16">
        <v>16350</v>
      </c>
      <c r="D12" s="16">
        <v>3248</v>
      </c>
      <c r="E12" s="16">
        <v>22926</v>
      </c>
      <c r="F12" s="16">
        <v>24518</v>
      </c>
      <c r="G12" s="16">
        <v>1436</v>
      </c>
      <c r="H12" s="16">
        <v>34320</v>
      </c>
      <c r="I12" s="48">
        <v>5925</v>
      </c>
      <c r="J12" s="81">
        <v>404</v>
      </c>
      <c r="K12" s="16">
        <v>22939</v>
      </c>
    </row>
    <row r="13" spans="1:11" ht="24">
      <c r="A13" s="79" t="s">
        <v>69</v>
      </c>
      <c r="B13" s="80" t="s">
        <v>43</v>
      </c>
      <c r="C13" s="16">
        <v>11317</v>
      </c>
      <c r="D13" s="16">
        <v>1597</v>
      </c>
      <c r="E13" s="16">
        <v>475</v>
      </c>
      <c r="F13" s="16">
        <v>15322</v>
      </c>
      <c r="G13" s="16">
        <v>1395</v>
      </c>
      <c r="H13" s="16">
        <v>12993</v>
      </c>
      <c r="I13" s="48">
        <v>8726</v>
      </c>
      <c r="J13" s="81">
        <v>1095</v>
      </c>
      <c r="K13" s="16">
        <v>8026</v>
      </c>
    </row>
    <row r="14" spans="1:11">
      <c r="A14" s="79" t="s">
        <v>70</v>
      </c>
      <c r="B14" s="80" t="s">
        <v>43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 t="s">
        <v>43</v>
      </c>
      <c r="I14" s="48">
        <v>0</v>
      </c>
      <c r="J14" s="81">
        <v>78</v>
      </c>
      <c r="K14" s="16">
        <v>8</v>
      </c>
    </row>
    <row r="15" spans="1:11" ht="24">
      <c r="A15" s="79" t="s">
        <v>71</v>
      </c>
      <c r="B15" s="80" t="s">
        <v>43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 t="s">
        <v>43</v>
      </c>
      <c r="I15" s="48">
        <v>0</v>
      </c>
      <c r="J15" s="81">
        <v>0</v>
      </c>
      <c r="K15" s="16">
        <v>0</v>
      </c>
    </row>
    <row r="16" spans="1:11" ht="48">
      <c r="A16" s="79" t="s">
        <v>72</v>
      </c>
      <c r="B16" s="80" t="s">
        <v>43</v>
      </c>
      <c r="C16" s="16">
        <v>2</v>
      </c>
      <c r="D16" s="16">
        <v>0</v>
      </c>
      <c r="E16" s="16">
        <v>0</v>
      </c>
      <c r="F16" s="16">
        <v>0</v>
      </c>
      <c r="G16" s="16">
        <v>0</v>
      </c>
      <c r="H16" s="16" t="s">
        <v>43</v>
      </c>
      <c r="I16" s="48">
        <v>1</v>
      </c>
      <c r="J16" s="81">
        <v>0</v>
      </c>
      <c r="K16" s="16">
        <v>0</v>
      </c>
    </row>
    <row r="17" spans="1:11" ht="24">
      <c r="A17" s="79" t="s">
        <v>73</v>
      </c>
      <c r="B17" s="80" t="s">
        <v>43</v>
      </c>
      <c r="C17" s="16">
        <v>6101</v>
      </c>
      <c r="D17" s="16">
        <v>1443</v>
      </c>
      <c r="E17" s="16">
        <v>9107</v>
      </c>
      <c r="F17" s="16">
        <v>0</v>
      </c>
      <c r="G17" s="16">
        <v>3785</v>
      </c>
      <c r="H17" s="16">
        <v>10</v>
      </c>
      <c r="I17" s="48">
        <v>8385</v>
      </c>
      <c r="J17" s="81">
        <v>6300</v>
      </c>
      <c r="K17" s="16">
        <v>0</v>
      </c>
    </row>
    <row r="18" spans="1:11" ht="33" customHeight="1">
      <c r="A18" s="79" t="s">
        <v>74</v>
      </c>
      <c r="B18" s="80" t="s">
        <v>43</v>
      </c>
      <c r="C18" s="16">
        <v>0</v>
      </c>
      <c r="D18" s="16">
        <v>59</v>
      </c>
      <c r="E18" s="16">
        <v>328</v>
      </c>
      <c r="F18" s="16">
        <v>0</v>
      </c>
      <c r="G18" s="16">
        <v>109</v>
      </c>
      <c r="H18" s="16" t="s">
        <v>43</v>
      </c>
      <c r="I18" s="48">
        <v>144</v>
      </c>
      <c r="J18" s="81">
        <v>0</v>
      </c>
      <c r="K18" s="16">
        <v>66</v>
      </c>
    </row>
    <row r="19" spans="1:11" ht="24" customHeight="1">
      <c r="A19" s="82" t="s">
        <v>75</v>
      </c>
      <c r="B19" s="80" t="s">
        <v>43</v>
      </c>
      <c r="C19" s="80" t="s">
        <v>43</v>
      </c>
      <c r="D19" s="80">
        <v>30886</v>
      </c>
      <c r="E19" s="80" t="s">
        <v>43</v>
      </c>
      <c r="F19" s="80">
        <v>71782</v>
      </c>
      <c r="G19" s="80" t="s">
        <v>43</v>
      </c>
      <c r="H19" s="80" t="s">
        <v>43</v>
      </c>
      <c r="I19" s="83" t="s">
        <v>43</v>
      </c>
      <c r="J19" s="81">
        <v>9543</v>
      </c>
      <c r="K19" s="80" t="s">
        <v>43</v>
      </c>
    </row>
    <row r="20" spans="1:11" ht="48">
      <c r="A20" s="79" t="s">
        <v>76</v>
      </c>
      <c r="B20" s="80" t="s">
        <v>43</v>
      </c>
      <c r="C20" s="16">
        <v>38847</v>
      </c>
      <c r="D20" s="16">
        <v>10170</v>
      </c>
      <c r="E20" s="16">
        <v>36413</v>
      </c>
      <c r="F20" s="16">
        <v>35497</v>
      </c>
      <c r="G20" s="16">
        <v>9659</v>
      </c>
      <c r="H20" s="16">
        <v>53098</v>
      </c>
      <c r="I20" s="48">
        <v>30221</v>
      </c>
      <c r="J20" s="81">
        <v>1601</v>
      </c>
      <c r="K20" s="16">
        <v>60129</v>
      </c>
    </row>
    <row r="21" spans="1:11" ht="18" customHeight="1">
      <c r="A21" s="79" t="s">
        <v>77</v>
      </c>
      <c r="B21" s="80" t="s">
        <v>43</v>
      </c>
      <c r="C21" s="16">
        <v>6</v>
      </c>
      <c r="D21" s="16">
        <v>338</v>
      </c>
      <c r="E21" s="16">
        <v>6353</v>
      </c>
      <c r="F21" s="16">
        <v>0</v>
      </c>
      <c r="G21" s="16">
        <v>1957</v>
      </c>
      <c r="H21" s="16">
        <v>73</v>
      </c>
      <c r="I21" s="48">
        <v>32465</v>
      </c>
      <c r="J21" s="81">
        <v>1482</v>
      </c>
      <c r="K21" s="16">
        <v>7472</v>
      </c>
    </row>
    <row r="22" spans="1:11" ht="36">
      <c r="A22" s="79" t="s">
        <v>78</v>
      </c>
      <c r="B22" s="80" t="s">
        <v>43</v>
      </c>
      <c r="C22" s="16">
        <v>40207</v>
      </c>
      <c r="D22" s="16">
        <v>10170</v>
      </c>
      <c r="E22" s="16">
        <v>34415</v>
      </c>
      <c r="F22" s="16">
        <v>35396</v>
      </c>
      <c r="G22" s="16">
        <v>9744</v>
      </c>
      <c r="H22" s="16">
        <v>53098</v>
      </c>
      <c r="I22" s="48">
        <v>19083</v>
      </c>
      <c r="J22" s="81">
        <v>6174</v>
      </c>
      <c r="K22" s="16">
        <v>66581</v>
      </c>
    </row>
    <row r="23" spans="1:11" ht="24">
      <c r="A23" s="79" t="s">
        <v>79</v>
      </c>
      <c r="B23" s="80" t="s">
        <v>43</v>
      </c>
      <c r="C23" s="16">
        <v>0</v>
      </c>
      <c r="D23" s="16">
        <v>34</v>
      </c>
      <c r="E23" s="16">
        <v>0</v>
      </c>
      <c r="F23" s="16">
        <v>138</v>
      </c>
      <c r="G23" s="16">
        <v>25</v>
      </c>
      <c r="H23" s="16">
        <v>2</v>
      </c>
      <c r="I23" s="48">
        <v>0</v>
      </c>
      <c r="J23" s="81">
        <v>28</v>
      </c>
      <c r="K23" s="16">
        <v>0</v>
      </c>
    </row>
    <row r="24" spans="1:11" ht="60">
      <c r="A24" s="79" t="s">
        <v>80</v>
      </c>
      <c r="B24" s="80" t="s">
        <v>43</v>
      </c>
      <c r="C24" s="16">
        <v>1992</v>
      </c>
      <c r="D24" s="16">
        <v>10170</v>
      </c>
      <c r="E24" s="16">
        <v>1301</v>
      </c>
      <c r="F24" s="16">
        <v>719</v>
      </c>
      <c r="G24" s="16">
        <v>1461</v>
      </c>
      <c r="H24" s="16">
        <v>463</v>
      </c>
      <c r="I24" s="48">
        <v>664</v>
      </c>
      <c r="J24" s="81">
        <v>258</v>
      </c>
      <c r="K24" s="16">
        <v>2319</v>
      </c>
    </row>
    <row r="25" spans="1:11" ht="24">
      <c r="A25" s="79" t="s">
        <v>81</v>
      </c>
      <c r="B25" s="80" t="s">
        <v>43</v>
      </c>
      <c r="C25" s="15">
        <v>15</v>
      </c>
      <c r="D25" s="16">
        <v>2</v>
      </c>
      <c r="E25" s="16">
        <v>63</v>
      </c>
      <c r="F25" s="16">
        <v>19</v>
      </c>
      <c r="G25" s="16">
        <v>0</v>
      </c>
      <c r="H25" s="16">
        <v>3</v>
      </c>
      <c r="I25" s="48">
        <v>1</v>
      </c>
      <c r="J25" s="81">
        <v>0</v>
      </c>
      <c r="K25" s="16">
        <v>5</v>
      </c>
    </row>
    <row r="26" spans="1:11" ht="24">
      <c r="A26" s="79" t="s">
        <v>82</v>
      </c>
      <c r="B26" s="80" t="s">
        <v>43</v>
      </c>
      <c r="C26" s="15">
        <v>36</v>
      </c>
      <c r="D26" s="16">
        <v>2</v>
      </c>
      <c r="E26" s="16">
        <v>20</v>
      </c>
      <c r="F26" s="16">
        <v>13</v>
      </c>
      <c r="G26" s="16">
        <v>0</v>
      </c>
      <c r="H26" s="16">
        <v>35</v>
      </c>
      <c r="I26" s="48">
        <v>37</v>
      </c>
      <c r="J26" s="81">
        <v>0</v>
      </c>
      <c r="K26" s="16">
        <v>142</v>
      </c>
    </row>
    <row r="27" spans="1:11">
      <c r="A27" s="82" t="s">
        <v>83</v>
      </c>
      <c r="B27" s="80" t="s">
        <v>43</v>
      </c>
      <c r="C27" s="80" t="s">
        <v>43</v>
      </c>
      <c r="D27" s="80">
        <v>0</v>
      </c>
      <c r="E27" s="80" t="s">
        <v>43</v>
      </c>
      <c r="F27" s="80">
        <v>417</v>
      </c>
      <c r="G27" s="80">
        <v>54</v>
      </c>
      <c r="H27" s="80" t="s">
        <v>43</v>
      </c>
      <c r="I27" s="83" t="s">
        <v>43</v>
      </c>
      <c r="J27" s="81">
        <v>0</v>
      </c>
      <c r="K27" s="80" t="s">
        <v>43</v>
      </c>
    </row>
    <row r="28" spans="1:11" ht="24">
      <c r="A28" s="79" t="s">
        <v>84</v>
      </c>
      <c r="B28" s="80" t="s">
        <v>43</v>
      </c>
      <c r="C28" s="16">
        <v>319</v>
      </c>
      <c r="D28" s="16">
        <v>0</v>
      </c>
      <c r="E28" s="16">
        <v>0</v>
      </c>
      <c r="F28" s="16">
        <v>77</v>
      </c>
      <c r="G28" s="16">
        <v>3</v>
      </c>
      <c r="H28" s="16">
        <v>478</v>
      </c>
      <c r="I28" s="48">
        <v>3</v>
      </c>
      <c r="J28" s="81">
        <v>0</v>
      </c>
      <c r="K28" s="16">
        <v>860</v>
      </c>
    </row>
    <row r="29" spans="1:11" ht="36">
      <c r="A29" s="79" t="s">
        <v>85</v>
      </c>
      <c r="B29" s="80" t="s">
        <v>43</v>
      </c>
      <c r="C29" s="16">
        <v>348</v>
      </c>
      <c r="D29" s="84">
        <v>0</v>
      </c>
      <c r="E29" s="84">
        <v>0</v>
      </c>
      <c r="F29" s="16">
        <v>270</v>
      </c>
      <c r="G29" s="16">
        <v>39</v>
      </c>
      <c r="H29" s="16" t="s">
        <v>43</v>
      </c>
      <c r="I29" s="48">
        <v>208</v>
      </c>
      <c r="J29" s="81">
        <v>0</v>
      </c>
      <c r="K29" s="16">
        <v>0</v>
      </c>
    </row>
    <row r="30" spans="1:11" ht="36">
      <c r="A30" s="79" t="s">
        <v>86</v>
      </c>
      <c r="B30" s="80" t="s">
        <v>43</v>
      </c>
      <c r="C30" s="16">
        <v>9</v>
      </c>
      <c r="D30" s="84">
        <v>0</v>
      </c>
      <c r="E30" s="84">
        <v>0</v>
      </c>
      <c r="F30" s="16">
        <v>0</v>
      </c>
      <c r="G30" s="16">
        <v>0</v>
      </c>
      <c r="H30" s="16" t="s">
        <v>43</v>
      </c>
      <c r="I30" s="48">
        <v>0</v>
      </c>
      <c r="J30" s="81">
        <v>0</v>
      </c>
      <c r="K30" s="16">
        <v>0</v>
      </c>
    </row>
    <row r="31" spans="1:11" ht="19.5" customHeight="1">
      <c r="A31" s="79" t="s">
        <v>87</v>
      </c>
      <c r="B31" s="80" t="s">
        <v>43</v>
      </c>
      <c r="C31" s="16">
        <v>99</v>
      </c>
      <c r="D31" s="84">
        <v>0</v>
      </c>
      <c r="E31" s="84">
        <v>0</v>
      </c>
      <c r="F31" s="16">
        <v>70</v>
      </c>
      <c r="G31" s="16">
        <v>0</v>
      </c>
      <c r="H31" s="16">
        <v>1608</v>
      </c>
      <c r="I31" s="48">
        <v>0</v>
      </c>
      <c r="J31" s="81">
        <v>0</v>
      </c>
      <c r="K31" s="16">
        <v>0</v>
      </c>
    </row>
    <row r="32" spans="1:11" ht="28.5" customHeight="1">
      <c r="A32" s="82" t="s">
        <v>88</v>
      </c>
      <c r="B32" s="80" t="s">
        <v>43</v>
      </c>
      <c r="C32" s="80" t="s">
        <v>43</v>
      </c>
      <c r="D32" s="80">
        <v>0</v>
      </c>
      <c r="E32" s="80" t="s">
        <v>43</v>
      </c>
      <c r="F32" s="80">
        <v>0</v>
      </c>
      <c r="G32" s="80">
        <v>0</v>
      </c>
      <c r="H32" s="80" t="s">
        <v>43</v>
      </c>
      <c r="I32" s="83" t="s">
        <v>43</v>
      </c>
      <c r="J32" s="81">
        <v>0</v>
      </c>
      <c r="K32" s="80" t="s">
        <v>43</v>
      </c>
    </row>
    <row r="33" spans="1:11" ht="24">
      <c r="A33" s="79" t="s">
        <v>89</v>
      </c>
      <c r="B33" s="80" t="s">
        <v>43</v>
      </c>
      <c r="C33" s="84">
        <v>0</v>
      </c>
      <c r="D33" s="84">
        <v>0</v>
      </c>
      <c r="E33" s="84">
        <v>0</v>
      </c>
      <c r="F33" s="84">
        <v>0</v>
      </c>
      <c r="G33" s="84">
        <v>0</v>
      </c>
      <c r="H33" s="84" t="s">
        <v>43</v>
      </c>
      <c r="I33" s="85">
        <v>0</v>
      </c>
      <c r="J33" s="81">
        <v>0</v>
      </c>
      <c r="K33" s="16">
        <v>6431</v>
      </c>
    </row>
    <row r="34" spans="1:11" ht="36">
      <c r="A34" s="79" t="s">
        <v>90</v>
      </c>
      <c r="B34" s="80" t="s">
        <v>43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  <c r="H34" s="84" t="s">
        <v>43</v>
      </c>
      <c r="I34" s="85">
        <v>0</v>
      </c>
      <c r="J34" s="81">
        <v>0</v>
      </c>
      <c r="K34" s="16">
        <v>455</v>
      </c>
    </row>
    <row r="35" spans="1:11" ht="36.75" customHeight="1">
      <c r="A35" s="79" t="s">
        <v>91</v>
      </c>
      <c r="B35" s="80" t="s">
        <v>43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  <c r="H35" s="84" t="s">
        <v>43</v>
      </c>
      <c r="I35" s="85">
        <v>0</v>
      </c>
      <c r="J35" s="81">
        <v>0</v>
      </c>
      <c r="K35" s="16">
        <v>3654</v>
      </c>
    </row>
    <row r="36" spans="1:11" ht="17.25" customHeight="1">
      <c r="A36" s="82" t="s">
        <v>92</v>
      </c>
      <c r="B36" s="80" t="s">
        <v>43</v>
      </c>
      <c r="C36" s="80" t="s">
        <v>43</v>
      </c>
      <c r="D36" s="80">
        <v>0</v>
      </c>
      <c r="E36" s="80" t="s">
        <v>43</v>
      </c>
      <c r="F36" s="80">
        <v>0</v>
      </c>
      <c r="G36" s="80">
        <v>0</v>
      </c>
      <c r="H36" s="80" t="s">
        <v>43</v>
      </c>
      <c r="I36" s="83" t="s">
        <v>43</v>
      </c>
      <c r="J36" s="81">
        <v>1686</v>
      </c>
      <c r="K36" s="80" t="s">
        <v>43</v>
      </c>
    </row>
    <row r="37" spans="1:11" ht="36">
      <c r="A37" s="79" t="s">
        <v>93</v>
      </c>
      <c r="B37" s="80" t="s">
        <v>43</v>
      </c>
      <c r="C37" s="84">
        <v>0</v>
      </c>
      <c r="D37" s="84">
        <v>0</v>
      </c>
      <c r="E37" s="16">
        <v>987</v>
      </c>
      <c r="F37" s="84">
        <v>0</v>
      </c>
      <c r="G37" s="16">
        <v>0</v>
      </c>
      <c r="H37" s="16">
        <v>6764</v>
      </c>
      <c r="I37" s="85">
        <v>0</v>
      </c>
      <c r="J37" s="81">
        <v>1686</v>
      </c>
      <c r="K37" s="16">
        <v>5822</v>
      </c>
    </row>
    <row r="38" spans="1:11">
      <c r="A38" s="79" t="s">
        <v>94</v>
      </c>
      <c r="B38" s="80" t="s">
        <v>43</v>
      </c>
      <c r="C38" s="84">
        <v>0</v>
      </c>
      <c r="D38" s="84">
        <v>0</v>
      </c>
      <c r="E38" s="16">
        <v>0</v>
      </c>
      <c r="F38" s="84">
        <v>0</v>
      </c>
      <c r="G38" s="16">
        <v>0</v>
      </c>
      <c r="H38" s="16" t="s">
        <v>43</v>
      </c>
      <c r="I38" s="85">
        <v>0</v>
      </c>
      <c r="J38" s="81">
        <v>0</v>
      </c>
      <c r="K38" s="16">
        <v>1044</v>
      </c>
    </row>
    <row r="39" spans="1:11" ht="48">
      <c r="A39" s="79" t="s">
        <v>95</v>
      </c>
      <c r="B39" s="80" t="s">
        <v>43</v>
      </c>
      <c r="C39" s="84">
        <v>0</v>
      </c>
      <c r="D39" s="84">
        <v>0</v>
      </c>
      <c r="E39" s="16">
        <v>0</v>
      </c>
      <c r="F39" s="84">
        <v>0</v>
      </c>
      <c r="G39" s="16">
        <v>0</v>
      </c>
      <c r="H39" s="16" t="s">
        <v>43</v>
      </c>
      <c r="I39" s="85">
        <v>0</v>
      </c>
      <c r="J39" s="81">
        <v>0</v>
      </c>
      <c r="K39" s="16">
        <v>97</v>
      </c>
    </row>
    <row r="40" spans="1:11">
      <c r="A40" s="82" t="s">
        <v>96</v>
      </c>
      <c r="B40" s="80" t="s">
        <v>43</v>
      </c>
      <c r="C40" s="80" t="s">
        <v>43</v>
      </c>
      <c r="D40" s="80">
        <v>51</v>
      </c>
      <c r="E40" s="80" t="s">
        <v>43</v>
      </c>
      <c r="F40" s="80">
        <v>104</v>
      </c>
      <c r="G40" s="80" t="s">
        <v>43</v>
      </c>
      <c r="H40" s="80" t="s">
        <v>43</v>
      </c>
      <c r="I40" s="83" t="s">
        <v>43</v>
      </c>
      <c r="J40" s="81">
        <v>3</v>
      </c>
      <c r="K40" s="80" t="s">
        <v>43</v>
      </c>
    </row>
    <row r="41" spans="1:11" ht="24">
      <c r="A41" s="79" t="s">
        <v>97</v>
      </c>
      <c r="B41" s="80" t="s">
        <v>43</v>
      </c>
      <c r="C41" s="16">
        <v>13</v>
      </c>
      <c r="D41" s="16">
        <v>29</v>
      </c>
      <c r="E41" s="16">
        <v>0</v>
      </c>
      <c r="F41" s="16">
        <v>0</v>
      </c>
      <c r="G41" s="16">
        <v>11</v>
      </c>
      <c r="H41" s="16">
        <v>1</v>
      </c>
      <c r="I41" s="48">
        <v>8</v>
      </c>
      <c r="J41" s="81">
        <v>3</v>
      </c>
      <c r="K41" s="16">
        <v>30</v>
      </c>
    </row>
    <row r="42" spans="1:11">
      <c r="A42" s="79" t="s">
        <v>98</v>
      </c>
      <c r="B42" s="80" t="s">
        <v>43</v>
      </c>
      <c r="C42" s="16">
        <v>4</v>
      </c>
      <c r="D42" s="16">
        <v>10</v>
      </c>
      <c r="E42" s="16">
        <v>6</v>
      </c>
      <c r="F42" s="16">
        <v>104</v>
      </c>
      <c r="G42" s="16">
        <v>20</v>
      </c>
      <c r="H42" s="16" t="s">
        <v>43</v>
      </c>
      <c r="I42" s="48">
        <v>0</v>
      </c>
      <c r="J42" s="81">
        <v>0</v>
      </c>
      <c r="K42" s="16">
        <v>12</v>
      </c>
    </row>
    <row r="43" spans="1:11" ht="51.75" customHeight="1">
      <c r="A43" s="79" t="s">
        <v>99</v>
      </c>
      <c r="B43" s="80" t="s">
        <v>43</v>
      </c>
      <c r="C43" s="16">
        <v>11</v>
      </c>
      <c r="D43" s="16">
        <v>12</v>
      </c>
      <c r="E43" s="16">
        <v>118</v>
      </c>
      <c r="F43" s="16">
        <v>0</v>
      </c>
      <c r="G43" s="16">
        <v>5</v>
      </c>
      <c r="H43" s="16">
        <v>32</v>
      </c>
      <c r="I43" s="48">
        <v>10</v>
      </c>
      <c r="J43" s="81">
        <v>0</v>
      </c>
      <c r="K43" s="16">
        <v>109</v>
      </c>
    </row>
    <row r="44" spans="1:11" ht="46.5" customHeight="1">
      <c r="A44" s="82" t="s">
        <v>100</v>
      </c>
      <c r="B44" s="80" t="s">
        <v>43</v>
      </c>
      <c r="C44" s="80" t="s">
        <v>43</v>
      </c>
      <c r="D44" s="80">
        <v>0</v>
      </c>
      <c r="E44" s="80" t="s">
        <v>43</v>
      </c>
      <c r="F44" s="80">
        <v>0</v>
      </c>
      <c r="G44" s="80" t="s">
        <v>43</v>
      </c>
      <c r="H44" s="80" t="s">
        <v>43</v>
      </c>
      <c r="I44" s="83" t="s">
        <v>43</v>
      </c>
      <c r="J44" s="32">
        <v>2860</v>
      </c>
      <c r="K44" s="80" t="s">
        <v>43</v>
      </c>
    </row>
    <row r="45" spans="1:11" ht="36">
      <c r="A45" s="79" t="s">
        <v>101</v>
      </c>
      <c r="B45" s="80" t="s">
        <v>43</v>
      </c>
      <c r="C45" s="84">
        <v>0</v>
      </c>
      <c r="D45" s="16">
        <v>0</v>
      </c>
      <c r="E45" s="16">
        <v>2992</v>
      </c>
      <c r="F45" s="84">
        <v>0</v>
      </c>
      <c r="G45" s="16">
        <v>0</v>
      </c>
      <c r="H45" s="16">
        <v>4</v>
      </c>
      <c r="I45" s="48">
        <v>0</v>
      </c>
      <c r="J45" s="81">
        <v>810</v>
      </c>
      <c r="K45" s="16">
        <v>0</v>
      </c>
    </row>
    <row r="46" spans="1:11" ht="24">
      <c r="A46" s="79" t="s">
        <v>102</v>
      </c>
      <c r="B46" s="80" t="s">
        <v>43</v>
      </c>
      <c r="C46" s="84">
        <v>0</v>
      </c>
      <c r="D46" s="84">
        <v>0</v>
      </c>
      <c r="E46" s="16">
        <v>4880</v>
      </c>
      <c r="F46" s="84">
        <v>0</v>
      </c>
      <c r="G46" s="16">
        <v>672</v>
      </c>
      <c r="H46" s="16">
        <v>436</v>
      </c>
      <c r="I46" s="48">
        <v>84</v>
      </c>
      <c r="J46" s="81">
        <v>1183</v>
      </c>
      <c r="K46" s="16">
        <v>7236</v>
      </c>
    </row>
    <row r="47" spans="1:11" ht="27.75" customHeight="1">
      <c r="A47" s="79" t="s">
        <v>103</v>
      </c>
      <c r="B47" s="80" t="s">
        <v>43</v>
      </c>
      <c r="C47" s="84">
        <v>0</v>
      </c>
      <c r="D47" s="84">
        <v>0</v>
      </c>
      <c r="E47" s="16">
        <v>1234</v>
      </c>
      <c r="F47" s="84">
        <v>0</v>
      </c>
      <c r="G47" s="16">
        <v>996</v>
      </c>
      <c r="H47" s="16">
        <v>1033</v>
      </c>
      <c r="I47" s="48">
        <v>0</v>
      </c>
      <c r="J47" s="81">
        <v>867</v>
      </c>
      <c r="K47" s="16">
        <v>338</v>
      </c>
    </row>
    <row r="48" spans="1:11" ht="20.25" customHeight="1">
      <c r="A48" s="82" t="s">
        <v>104</v>
      </c>
      <c r="B48" s="80" t="s">
        <v>43</v>
      </c>
      <c r="C48" s="80" t="s">
        <v>43</v>
      </c>
      <c r="D48" s="80">
        <v>3</v>
      </c>
      <c r="E48" s="80"/>
      <c r="F48" s="80">
        <v>20</v>
      </c>
      <c r="G48" s="15">
        <v>1</v>
      </c>
      <c r="H48" s="80" t="s">
        <v>43</v>
      </c>
      <c r="I48" s="83" t="s">
        <v>43</v>
      </c>
      <c r="J48" s="81">
        <v>0</v>
      </c>
      <c r="K48" s="80" t="s">
        <v>43</v>
      </c>
    </row>
    <row r="49" spans="1:11" ht="48">
      <c r="A49" s="79" t="s">
        <v>105</v>
      </c>
      <c r="B49" s="80" t="s">
        <v>43</v>
      </c>
      <c r="C49" s="46">
        <v>0</v>
      </c>
      <c r="D49" s="16">
        <v>3</v>
      </c>
      <c r="E49" s="46">
        <v>36</v>
      </c>
      <c r="F49" s="46">
        <v>20</v>
      </c>
      <c r="G49" s="15">
        <v>1</v>
      </c>
      <c r="H49" s="46">
        <v>42</v>
      </c>
      <c r="I49" s="86">
        <v>22</v>
      </c>
      <c r="J49" s="81">
        <v>0</v>
      </c>
      <c r="K49" s="84">
        <v>40</v>
      </c>
    </row>
    <row r="50" spans="1:11">
      <c r="A50" s="87"/>
      <c r="B50" s="87"/>
      <c r="C50" s="87"/>
      <c r="D50" s="87"/>
      <c r="E50" s="87"/>
      <c r="F50" s="87"/>
      <c r="G50" s="87"/>
      <c r="H50" s="87"/>
      <c r="I50" s="87"/>
      <c r="J50" s="1"/>
      <c r="K50" s="1"/>
    </row>
  </sheetData>
  <mergeCells count="1">
    <mergeCell ref="A3:A4"/>
  </mergeCells>
  <pageMargins left="0.70099999999999996" right="0.70099999999999996" top="0.55500000000000005" bottom="4.0000000000000001E-3" header="0.3" footer="0.3"/>
  <pageSetup paperSize="9" scale="58" fitToHeight="0" orientation="portrait" useFirstPageNumber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L20"/>
  <sheetViews>
    <sheetView workbookViewId="0"/>
  </sheetViews>
  <sheetFormatPr defaultColWidth="10" defaultRowHeight="12.75"/>
  <cols>
    <col min="1" max="1" width="28.5703125" customWidth="1"/>
    <col min="2" max="2" width="13.85546875" customWidth="1"/>
    <col min="3" max="3" width="13.28515625" customWidth="1"/>
    <col min="4" max="4" width="12.5703125" customWidth="1"/>
    <col min="7" max="7" width="12.5703125" customWidth="1"/>
    <col min="8" max="8" width="11.85546875" customWidth="1"/>
    <col min="9" max="9" width="12.7109375" customWidth="1"/>
    <col min="10" max="10" width="13.85546875" customWidth="1"/>
    <col min="11" max="11" width="13.7109375" customWidth="1"/>
  </cols>
  <sheetData>
    <row r="1" spans="1:12">
      <c r="A1" s="2" t="s">
        <v>106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210" t="s">
        <v>107</v>
      </c>
      <c r="B3" s="89" t="s">
        <v>43</v>
      </c>
      <c r="C3" s="89" t="s">
        <v>3</v>
      </c>
      <c r="D3" s="38" t="s">
        <v>4</v>
      </c>
      <c r="E3" s="38" t="s">
        <v>5</v>
      </c>
      <c r="F3" s="38" t="s">
        <v>6</v>
      </c>
      <c r="G3" s="38" t="s">
        <v>7</v>
      </c>
      <c r="H3" s="38" t="s">
        <v>8</v>
      </c>
      <c r="I3" s="50" t="s">
        <v>9</v>
      </c>
      <c r="J3" s="38" t="s">
        <v>10</v>
      </c>
      <c r="K3" s="38" t="s">
        <v>11</v>
      </c>
      <c r="L3" s="38" t="s">
        <v>12</v>
      </c>
    </row>
    <row r="4" spans="1:12">
      <c r="A4" s="211"/>
    </row>
    <row r="5" spans="1:12">
      <c r="A5" s="212" t="s">
        <v>108</v>
      </c>
      <c r="B5" s="90" t="s">
        <v>109</v>
      </c>
      <c r="C5" s="91" t="s">
        <v>43</v>
      </c>
      <c r="D5" s="16">
        <v>26</v>
      </c>
      <c r="E5" s="16">
        <v>3</v>
      </c>
      <c r="F5" s="92" t="s">
        <v>43</v>
      </c>
      <c r="G5" s="16">
        <v>112</v>
      </c>
      <c r="H5" s="16">
        <v>18</v>
      </c>
      <c r="I5" s="16">
        <v>624</v>
      </c>
      <c r="J5" s="93">
        <v>396</v>
      </c>
      <c r="K5" s="32">
        <v>70</v>
      </c>
      <c r="L5" s="16" t="s">
        <v>43</v>
      </c>
    </row>
    <row r="6" spans="1:12" ht="57" customHeight="1">
      <c r="A6" s="213"/>
      <c r="B6" s="94" t="s">
        <v>110</v>
      </c>
      <c r="C6" s="91" t="s">
        <v>43</v>
      </c>
      <c r="D6" s="15">
        <v>26</v>
      </c>
      <c r="E6" s="16">
        <v>3</v>
      </c>
      <c r="F6" s="90" t="s">
        <v>43</v>
      </c>
      <c r="G6" s="16">
        <v>178</v>
      </c>
      <c r="H6" s="16">
        <v>37</v>
      </c>
      <c r="I6" s="16">
        <v>6654</v>
      </c>
      <c r="J6" s="95">
        <v>409</v>
      </c>
      <c r="K6" s="96">
        <v>206</v>
      </c>
      <c r="L6" s="16" t="s">
        <v>43</v>
      </c>
    </row>
    <row r="7" spans="1:12">
      <c r="A7" s="97" t="s">
        <v>37</v>
      </c>
      <c r="B7" s="94" t="s">
        <v>43</v>
      </c>
      <c r="C7" s="98" t="s">
        <v>43</v>
      </c>
      <c r="D7" s="15" t="s">
        <v>43</v>
      </c>
      <c r="E7" s="16" t="s">
        <v>43</v>
      </c>
      <c r="F7" s="16" t="s">
        <v>43</v>
      </c>
      <c r="G7" s="16" t="s">
        <v>43</v>
      </c>
      <c r="H7" s="16" t="s">
        <v>43</v>
      </c>
      <c r="I7" s="21" t="s">
        <v>43</v>
      </c>
      <c r="J7" s="48" t="s">
        <v>43</v>
      </c>
      <c r="K7" s="81" t="s">
        <v>43</v>
      </c>
      <c r="L7" s="16" t="s">
        <v>43</v>
      </c>
    </row>
    <row r="8" spans="1:12">
      <c r="A8" s="214" t="s">
        <v>111</v>
      </c>
      <c r="B8" s="90" t="s">
        <v>109</v>
      </c>
      <c r="C8" s="91" t="s">
        <v>43</v>
      </c>
      <c r="D8" s="15">
        <v>15</v>
      </c>
      <c r="E8" s="16">
        <v>1</v>
      </c>
      <c r="F8" s="92" t="s">
        <v>43</v>
      </c>
      <c r="G8" s="16">
        <v>12</v>
      </c>
      <c r="H8" s="16">
        <v>2</v>
      </c>
      <c r="I8" s="16">
        <v>381</v>
      </c>
      <c r="J8" s="93">
        <v>1</v>
      </c>
      <c r="K8" s="81">
        <v>0</v>
      </c>
      <c r="L8" s="16">
        <v>16</v>
      </c>
    </row>
    <row r="9" spans="1:12" ht="25.5">
      <c r="A9" s="213"/>
      <c r="B9" s="94" t="s">
        <v>110</v>
      </c>
      <c r="C9" s="91" t="s">
        <v>43</v>
      </c>
      <c r="D9" s="15">
        <v>15</v>
      </c>
      <c r="E9" s="16">
        <v>2</v>
      </c>
      <c r="F9" s="92" t="s">
        <v>43</v>
      </c>
      <c r="G9" s="16">
        <v>24</v>
      </c>
      <c r="H9" s="16">
        <v>2</v>
      </c>
      <c r="I9" s="16">
        <v>831</v>
      </c>
      <c r="J9" s="93">
        <v>1</v>
      </c>
      <c r="K9" s="81">
        <v>0</v>
      </c>
      <c r="L9" s="16">
        <v>16</v>
      </c>
    </row>
    <row r="10" spans="1:12">
      <c r="A10" s="214" t="s">
        <v>112</v>
      </c>
      <c r="B10" s="90" t="s">
        <v>109</v>
      </c>
      <c r="C10" s="91" t="s">
        <v>43</v>
      </c>
      <c r="D10" s="16">
        <v>0</v>
      </c>
      <c r="E10" s="16">
        <v>0</v>
      </c>
      <c r="F10" s="92" t="s">
        <v>43</v>
      </c>
      <c r="G10" s="16">
        <v>0</v>
      </c>
      <c r="H10" s="16">
        <v>0</v>
      </c>
      <c r="I10" s="21" t="s">
        <v>43</v>
      </c>
      <c r="J10" s="93">
        <v>0</v>
      </c>
      <c r="K10" s="81">
        <v>0</v>
      </c>
      <c r="L10" s="16">
        <v>0</v>
      </c>
    </row>
    <row r="11" spans="1:12" ht="25.5">
      <c r="A11" s="213"/>
      <c r="B11" s="94" t="s">
        <v>110</v>
      </c>
      <c r="C11" s="91" t="s">
        <v>43</v>
      </c>
      <c r="D11" s="16">
        <v>0</v>
      </c>
      <c r="E11" s="16">
        <v>0</v>
      </c>
      <c r="F11" s="92" t="s">
        <v>43</v>
      </c>
      <c r="G11" s="16">
        <v>0</v>
      </c>
      <c r="H11" s="16">
        <v>0</v>
      </c>
      <c r="I11" s="21" t="s">
        <v>43</v>
      </c>
      <c r="J11" s="93">
        <v>0</v>
      </c>
      <c r="K11" s="81">
        <v>0</v>
      </c>
      <c r="L11" s="16">
        <v>0</v>
      </c>
    </row>
    <row r="12" spans="1:12">
      <c r="A12" s="214" t="s">
        <v>113</v>
      </c>
      <c r="B12" s="90" t="s">
        <v>109</v>
      </c>
      <c r="C12" s="91" t="s">
        <v>43</v>
      </c>
      <c r="D12" s="16">
        <v>0</v>
      </c>
      <c r="E12" s="16">
        <v>0</v>
      </c>
      <c r="F12" s="92" t="s">
        <v>43</v>
      </c>
      <c r="G12" s="16">
        <v>0</v>
      </c>
      <c r="H12" s="16">
        <v>0</v>
      </c>
      <c r="I12" s="16">
        <v>0</v>
      </c>
      <c r="J12" s="93">
        <v>0</v>
      </c>
      <c r="K12" s="81">
        <v>0</v>
      </c>
      <c r="L12" s="16">
        <v>0</v>
      </c>
    </row>
    <row r="13" spans="1:12" ht="25.5">
      <c r="A13" s="213"/>
      <c r="B13" s="94" t="s">
        <v>110</v>
      </c>
      <c r="C13" s="91" t="s">
        <v>43</v>
      </c>
      <c r="D13" s="16">
        <v>0</v>
      </c>
      <c r="E13" s="16">
        <v>0</v>
      </c>
      <c r="F13" s="92" t="s">
        <v>43</v>
      </c>
      <c r="G13" s="16">
        <v>0</v>
      </c>
      <c r="H13" s="16">
        <v>0</v>
      </c>
      <c r="I13" s="16">
        <v>0</v>
      </c>
      <c r="J13" s="93">
        <v>0</v>
      </c>
      <c r="K13" s="81">
        <v>0</v>
      </c>
      <c r="L13" s="16">
        <v>0</v>
      </c>
    </row>
    <row r="14" spans="1:12">
      <c r="A14" s="214" t="s">
        <v>114</v>
      </c>
      <c r="B14" s="90" t="s">
        <v>109</v>
      </c>
      <c r="C14" s="91" t="s">
        <v>43</v>
      </c>
      <c r="D14" s="16">
        <v>0</v>
      </c>
      <c r="E14" s="16">
        <v>0</v>
      </c>
      <c r="F14" s="92" t="s">
        <v>43</v>
      </c>
      <c r="G14" s="16">
        <v>70</v>
      </c>
      <c r="H14" s="16">
        <v>2</v>
      </c>
      <c r="I14" s="16">
        <v>57</v>
      </c>
      <c r="J14" s="93">
        <v>0</v>
      </c>
      <c r="K14" s="81">
        <v>3</v>
      </c>
      <c r="L14" s="16">
        <v>0</v>
      </c>
    </row>
    <row r="15" spans="1:12" ht="25.5">
      <c r="A15" s="213"/>
      <c r="B15" s="94" t="s">
        <v>110</v>
      </c>
      <c r="C15" s="91" t="s">
        <v>43</v>
      </c>
      <c r="D15" s="16">
        <v>0</v>
      </c>
      <c r="E15" s="16">
        <v>0</v>
      </c>
      <c r="F15" s="92" t="s">
        <v>43</v>
      </c>
      <c r="G15" s="16">
        <v>79</v>
      </c>
      <c r="H15" s="16">
        <v>2</v>
      </c>
      <c r="I15" s="16">
        <v>134</v>
      </c>
      <c r="J15" s="93">
        <v>0</v>
      </c>
      <c r="K15" s="81">
        <v>3</v>
      </c>
      <c r="L15" s="16">
        <v>0</v>
      </c>
    </row>
    <row r="16" spans="1:12">
      <c r="A16" s="214" t="s">
        <v>115</v>
      </c>
      <c r="B16" s="90" t="s">
        <v>109</v>
      </c>
      <c r="C16" s="91" t="s">
        <v>43</v>
      </c>
      <c r="D16" s="16">
        <v>0</v>
      </c>
      <c r="E16" s="16">
        <v>2</v>
      </c>
      <c r="F16" s="92" t="s">
        <v>43</v>
      </c>
      <c r="G16" s="16">
        <v>30</v>
      </c>
      <c r="H16" s="16">
        <v>14</v>
      </c>
      <c r="I16" s="16">
        <v>121</v>
      </c>
      <c r="J16" s="93">
        <v>6</v>
      </c>
      <c r="K16" s="81">
        <v>0</v>
      </c>
      <c r="L16" s="16">
        <v>0</v>
      </c>
    </row>
    <row r="17" spans="1:12" ht="25.5">
      <c r="A17" s="213"/>
      <c r="B17" s="94" t="s">
        <v>110</v>
      </c>
      <c r="C17" s="91" t="s">
        <v>43</v>
      </c>
      <c r="D17" s="16">
        <v>0</v>
      </c>
      <c r="E17" s="16">
        <v>5</v>
      </c>
      <c r="F17" s="92" t="s">
        <v>43</v>
      </c>
      <c r="G17" s="16">
        <v>75</v>
      </c>
      <c r="H17" s="16">
        <v>33</v>
      </c>
      <c r="I17" s="16">
        <v>131</v>
      </c>
      <c r="J17" s="93">
        <v>12</v>
      </c>
      <c r="K17" s="81">
        <v>0</v>
      </c>
      <c r="L17" s="16">
        <v>0</v>
      </c>
    </row>
    <row r="18" spans="1:12">
      <c r="A18" s="214" t="s">
        <v>116</v>
      </c>
      <c r="B18" s="90" t="s">
        <v>109</v>
      </c>
      <c r="C18" s="91" t="s">
        <v>43</v>
      </c>
      <c r="D18" s="16">
        <v>5</v>
      </c>
      <c r="E18" s="16">
        <v>5</v>
      </c>
      <c r="F18" s="92" t="s">
        <v>43</v>
      </c>
      <c r="G18" s="16">
        <v>0</v>
      </c>
      <c r="H18" s="16">
        <v>98</v>
      </c>
      <c r="I18" s="15">
        <v>624</v>
      </c>
      <c r="J18" s="93">
        <v>396</v>
      </c>
      <c r="K18" s="81">
        <v>70</v>
      </c>
      <c r="L18" s="16">
        <v>738</v>
      </c>
    </row>
    <row r="19" spans="1:12" ht="25.5">
      <c r="A19" s="213"/>
      <c r="B19" s="94" t="s">
        <v>110</v>
      </c>
      <c r="C19" s="91" t="s">
        <v>43</v>
      </c>
      <c r="D19" s="16">
        <v>5</v>
      </c>
      <c r="E19" s="16">
        <v>5</v>
      </c>
      <c r="F19" s="92" t="s">
        <v>43</v>
      </c>
      <c r="G19" s="16">
        <v>0</v>
      </c>
      <c r="H19" s="16">
        <v>98</v>
      </c>
      <c r="I19" s="15">
        <v>5558</v>
      </c>
      <c r="J19" s="93">
        <v>396</v>
      </c>
      <c r="K19" s="96">
        <v>203</v>
      </c>
      <c r="L19" s="16">
        <v>2214</v>
      </c>
    </row>
    <row r="20" spans="1:12">
      <c r="A20" s="99"/>
    </row>
  </sheetData>
  <mergeCells count="8">
    <mergeCell ref="A14:A15"/>
    <mergeCell ref="A16:A17"/>
    <mergeCell ref="A18:A19"/>
    <mergeCell ref="A3:A4"/>
    <mergeCell ref="A5:A6"/>
    <mergeCell ref="A8:A9"/>
    <mergeCell ref="A10:A11"/>
    <mergeCell ref="A12:A13"/>
  </mergeCells>
  <pageMargins left="0.70099999999999996" right="0.70099999999999996" top="0.752" bottom="0.752" header="0.3" footer="0.3"/>
  <pageSetup paperSize="9" scale="86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20"/>
  <sheetViews>
    <sheetView workbookViewId="0"/>
  </sheetViews>
  <sheetFormatPr defaultColWidth="10.42578125" defaultRowHeight="12.75"/>
  <cols>
    <col min="3" max="3" width="13.7109375" customWidth="1"/>
    <col min="11" max="11" width="16.85546875" customWidth="1"/>
  </cols>
  <sheetData>
    <row r="1" spans="1:14">
      <c r="A1" s="1">
        <v>470</v>
      </c>
      <c r="B1" s="2" t="s">
        <v>0</v>
      </c>
      <c r="C1" s="1"/>
      <c r="D1" s="1"/>
      <c r="E1" s="3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</row>
    <row r="3" spans="1:14" ht="25.5">
      <c r="A3" s="179" t="s">
        <v>1</v>
      </c>
      <c r="B3" s="180"/>
      <c r="C3" s="181"/>
      <c r="D3" s="4" t="s">
        <v>2</v>
      </c>
      <c r="E3" s="5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7" t="s">
        <v>9</v>
      </c>
      <c r="L3" s="6" t="s">
        <v>10</v>
      </c>
      <c r="M3" s="6" t="s">
        <v>11</v>
      </c>
      <c r="N3" s="6" t="s">
        <v>12</v>
      </c>
    </row>
    <row r="4" spans="1:14">
      <c r="A4" s="182"/>
      <c r="B4" s="183"/>
      <c r="C4" s="184"/>
    </row>
    <row r="5" spans="1:14" ht="23.25" customHeight="1">
      <c r="A5" s="185" t="s">
        <v>13</v>
      </c>
      <c r="B5" s="186"/>
      <c r="C5" s="186"/>
      <c r="D5" s="33">
        <v>1</v>
      </c>
      <c r="E5" s="34">
        <f t="shared" ref="E5:E20" si="0">SUM(F5:N5)</f>
        <v>3356</v>
      </c>
      <c r="F5" s="10">
        <v>470</v>
      </c>
      <c r="G5" s="8">
        <v>115</v>
      </c>
      <c r="H5" s="8">
        <v>418</v>
      </c>
      <c r="I5" s="8">
        <v>410</v>
      </c>
      <c r="J5" s="8">
        <v>108</v>
      </c>
      <c r="K5" s="8">
        <v>605</v>
      </c>
      <c r="L5" s="11">
        <v>405</v>
      </c>
      <c r="M5" s="12">
        <v>70</v>
      </c>
      <c r="N5" s="8">
        <v>755</v>
      </c>
    </row>
    <row r="6" spans="1:14" ht="28.5" customHeight="1">
      <c r="A6" s="188" t="s">
        <v>14</v>
      </c>
      <c r="B6" s="189"/>
      <c r="C6" s="189"/>
      <c r="D6" s="33">
        <v>2</v>
      </c>
      <c r="E6" s="34">
        <f t="shared" si="0"/>
        <v>3525</v>
      </c>
      <c r="F6" s="15">
        <v>516</v>
      </c>
      <c r="G6" s="16">
        <v>127</v>
      </c>
      <c r="H6" s="16">
        <v>443</v>
      </c>
      <c r="I6" s="16">
        <v>452</v>
      </c>
      <c r="J6" s="16">
        <v>109</v>
      </c>
      <c r="K6" s="16">
        <v>635</v>
      </c>
      <c r="L6" s="17">
        <v>399</v>
      </c>
      <c r="M6" s="18">
        <v>70</v>
      </c>
      <c r="N6" s="16">
        <v>774</v>
      </c>
    </row>
    <row r="7" spans="1:14" ht="26.25" customHeight="1">
      <c r="A7" s="191" t="s">
        <v>15</v>
      </c>
      <c r="B7" s="192"/>
      <c r="C7" s="192"/>
      <c r="D7" s="35" t="s">
        <v>30</v>
      </c>
      <c r="E7" s="34">
        <f t="shared" si="0"/>
        <v>2018</v>
      </c>
      <c r="F7" s="20">
        <v>395</v>
      </c>
      <c r="G7" s="21">
        <v>127</v>
      </c>
      <c r="H7" s="21">
        <v>177</v>
      </c>
      <c r="I7" s="21">
        <v>384</v>
      </c>
      <c r="J7" s="21">
        <v>109</v>
      </c>
      <c r="K7" s="21">
        <v>288</v>
      </c>
      <c r="L7" s="22">
        <v>166</v>
      </c>
      <c r="M7" s="18">
        <v>4</v>
      </c>
      <c r="N7" s="21">
        <v>368</v>
      </c>
    </row>
    <row r="8" spans="1:14" ht="36" customHeight="1">
      <c r="A8" s="188" t="s">
        <v>16</v>
      </c>
      <c r="B8" s="189"/>
      <c r="C8" s="189"/>
      <c r="D8" s="33">
        <v>3</v>
      </c>
      <c r="E8" s="34">
        <f t="shared" si="0"/>
        <v>3308</v>
      </c>
      <c r="F8" s="15">
        <v>455</v>
      </c>
      <c r="G8" s="16">
        <v>110</v>
      </c>
      <c r="H8" s="16">
        <v>419</v>
      </c>
      <c r="I8" s="16">
        <v>410</v>
      </c>
      <c r="J8" s="16">
        <v>109</v>
      </c>
      <c r="K8" s="16">
        <v>602</v>
      </c>
      <c r="L8" s="17">
        <v>385</v>
      </c>
      <c r="M8" s="18">
        <v>70</v>
      </c>
      <c r="N8" s="16">
        <v>748</v>
      </c>
    </row>
    <row r="9" spans="1:14" ht="15" customHeight="1">
      <c r="A9" s="194" t="s">
        <v>17</v>
      </c>
      <c r="B9" s="186" t="s">
        <v>18</v>
      </c>
      <c r="C9" s="186"/>
      <c r="D9" s="33">
        <v>4</v>
      </c>
      <c r="E9" s="34">
        <f t="shared" si="0"/>
        <v>1839</v>
      </c>
      <c r="F9" s="15">
        <v>302</v>
      </c>
      <c r="G9" s="16">
        <v>42</v>
      </c>
      <c r="H9" s="16">
        <v>171</v>
      </c>
      <c r="I9" s="16">
        <v>233</v>
      </c>
      <c r="J9" s="16">
        <v>109</v>
      </c>
      <c r="K9" s="16">
        <v>440</v>
      </c>
      <c r="L9" s="17">
        <v>385</v>
      </c>
      <c r="M9" s="18">
        <v>42</v>
      </c>
      <c r="N9" s="16">
        <v>115</v>
      </c>
    </row>
    <row r="10" spans="1:14" ht="20.25" customHeight="1">
      <c r="A10" s="195"/>
      <c r="B10" s="189" t="s">
        <v>19</v>
      </c>
      <c r="C10" s="189"/>
      <c r="D10" s="33">
        <v>5</v>
      </c>
      <c r="E10" s="34">
        <f t="shared" si="0"/>
        <v>8</v>
      </c>
      <c r="F10" s="15">
        <v>1</v>
      </c>
      <c r="G10" s="16">
        <v>0</v>
      </c>
      <c r="H10" s="16">
        <v>0</v>
      </c>
      <c r="I10" s="16">
        <v>4</v>
      </c>
      <c r="J10" s="16">
        <v>0</v>
      </c>
      <c r="K10" s="16">
        <v>1</v>
      </c>
      <c r="L10" s="17">
        <v>2</v>
      </c>
      <c r="M10" s="18">
        <v>0</v>
      </c>
      <c r="N10" s="16">
        <v>0</v>
      </c>
    </row>
    <row r="11" spans="1:14">
      <c r="A11" s="195"/>
      <c r="B11" s="196" t="s">
        <v>20</v>
      </c>
      <c r="C11" s="196"/>
      <c r="D11" s="33">
        <v>6</v>
      </c>
      <c r="E11" s="34">
        <f t="shared" si="0"/>
        <v>1469</v>
      </c>
      <c r="F11" s="15">
        <v>153</v>
      </c>
      <c r="G11" s="16">
        <v>68</v>
      </c>
      <c r="H11" s="16">
        <v>248</v>
      </c>
      <c r="I11" s="16">
        <v>177</v>
      </c>
      <c r="J11" s="16">
        <v>0</v>
      </c>
      <c r="K11" s="16">
        <v>162</v>
      </c>
      <c r="L11" s="17">
        <v>0</v>
      </c>
      <c r="M11" s="18">
        <v>28</v>
      </c>
      <c r="N11" s="16">
        <v>633</v>
      </c>
    </row>
    <row r="12" spans="1:14">
      <c r="A12" s="195"/>
      <c r="B12" s="189" t="s">
        <v>19</v>
      </c>
      <c r="C12" s="189"/>
      <c r="D12" s="33">
        <v>7</v>
      </c>
      <c r="E12" s="34">
        <f t="shared" si="0"/>
        <v>60</v>
      </c>
      <c r="F12" s="15">
        <v>8</v>
      </c>
      <c r="G12" s="16">
        <v>12</v>
      </c>
      <c r="H12" s="16">
        <v>5</v>
      </c>
      <c r="I12" s="16">
        <v>19</v>
      </c>
      <c r="J12" s="16">
        <v>0</v>
      </c>
      <c r="K12" s="16">
        <v>5</v>
      </c>
      <c r="L12" s="17">
        <v>0</v>
      </c>
      <c r="M12" s="18">
        <v>0</v>
      </c>
      <c r="N12" s="16">
        <v>11</v>
      </c>
    </row>
    <row r="13" spans="1:14" ht="16.5" customHeight="1">
      <c r="A13" s="194" t="s">
        <v>21</v>
      </c>
      <c r="B13" s="186" t="s">
        <v>22</v>
      </c>
      <c r="C13" s="186"/>
      <c r="D13" s="33">
        <v>8</v>
      </c>
      <c r="E13" s="34">
        <f t="shared" si="0"/>
        <v>341</v>
      </c>
      <c r="F13" s="15">
        <v>138</v>
      </c>
      <c r="G13" s="16">
        <v>23</v>
      </c>
      <c r="H13" s="16">
        <v>4</v>
      </c>
      <c r="I13" s="16">
        <v>159</v>
      </c>
      <c r="J13" s="16">
        <v>0</v>
      </c>
      <c r="K13" s="16">
        <v>0</v>
      </c>
      <c r="L13" s="17">
        <v>9</v>
      </c>
      <c r="M13" s="18">
        <v>0</v>
      </c>
      <c r="N13" s="16">
        <v>8</v>
      </c>
    </row>
    <row r="14" spans="1:14" ht="18.75" customHeight="1">
      <c r="A14" s="195"/>
      <c r="B14" s="186" t="s">
        <v>23</v>
      </c>
      <c r="C14" s="186"/>
      <c r="D14" s="33">
        <v>9</v>
      </c>
      <c r="E14" s="34">
        <f t="shared" si="0"/>
        <v>2944</v>
      </c>
      <c r="F14" s="15">
        <v>317</v>
      </c>
      <c r="G14" s="16">
        <v>64</v>
      </c>
      <c r="H14" s="16">
        <v>415</v>
      </c>
      <c r="I14" s="16">
        <v>251</v>
      </c>
      <c r="J14" s="16">
        <v>109</v>
      </c>
      <c r="K14" s="16">
        <v>602</v>
      </c>
      <c r="L14" s="17">
        <v>376</v>
      </c>
      <c r="M14" s="18">
        <v>70</v>
      </c>
      <c r="N14" s="16">
        <v>740</v>
      </c>
    </row>
    <row r="15" spans="1:14" ht="24.75" customHeight="1">
      <c r="A15" s="195"/>
      <c r="B15" s="186" t="s">
        <v>24</v>
      </c>
      <c r="C15" s="186"/>
      <c r="D15" s="33">
        <v>10</v>
      </c>
      <c r="E15" s="34">
        <f t="shared" si="0"/>
        <v>0</v>
      </c>
      <c r="F15" s="15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7">
        <v>0</v>
      </c>
      <c r="M15" s="23">
        <v>0</v>
      </c>
      <c r="N15" s="16">
        <v>0</v>
      </c>
    </row>
    <row r="16" spans="1:14" ht="24" customHeight="1">
      <c r="A16" s="195"/>
      <c r="B16" s="186" t="s">
        <v>25</v>
      </c>
      <c r="C16" s="186"/>
      <c r="D16" s="33">
        <v>11</v>
      </c>
      <c r="E16" s="34">
        <f t="shared" si="0"/>
        <v>24</v>
      </c>
      <c r="F16" s="15">
        <v>3</v>
      </c>
      <c r="G16" s="16">
        <v>5</v>
      </c>
      <c r="H16" s="16">
        <v>0</v>
      </c>
      <c r="I16" s="16">
        <v>11</v>
      </c>
      <c r="J16" s="16">
        <v>0</v>
      </c>
      <c r="K16" s="16">
        <v>1</v>
      </c>
      <c r="L16" s="17">
        <v>0</v>
      </c>
      <c r="M16" s="24">
        <v>0</v>
      </c>
      <c r="N16" s="16">
        <v>4</v>
      </c>
    </row>
    <row r="17" spans="1:14" ht="18.75" customHeight="1">
      <c r="A17" s="195"/>
      <c r="B17" s="186" t="s">
        <v>26</v>
      </c>
      <c r="C17" s="186"/>
      <c r="D17" s="33">
        <v>12</v>
      </c>
      <c r="E17" s="34">
        <f t="shared" si="0"/>
        <v>1</v>
      </c>
      <c r="F17" s="15">
        <v>0</v>
      </c>
      <c r="G17" s="16">
        <v>0</v>
      </c>
      <c r="H17" s="16">
        <v>0</v>
      </c>
      <c r="I17" s="16">
        <v>1</v>
      </c>
      <c r="J17" s="16">
        <v>0</v>
      </c>
      <c r="K17" s="16">
        <v>0</v>
      </c>
      <c r="L17" s="17">
        <v>0</v>
      </c>
      <c r="M17" s="18">
        <v>0</v>
      </c>
      <c r="N17" s="16">
        <v>0</v>
      </c>
    </row>
    <row r="18" spans="1:14" ht="30" customHeight="1">
      <c r="A18" s="198" t="s">
        <v>27</v>
      </c>
      <c r="B18" s="199"/>
      <c r="C18" s="199"/>
      <c r="D18" s="33">
        <v>13</v>
      </c>
      <c r="E18" s="34">
        <f t="shared" si="0"/>
        <v>3178</v>
      </c>
      <c r="F18" s="26">
        <v>438</v>
      </c>
      <c r="G18" s="27">
        <v>106</v>
      </c>
      <c r="H18" s="27">
        <v>405</v>
      </c>
      <c r="I18" s="27">
        <v>406</v>
      </c>
      <c r="J18" s="27">
        <v>109</v>
      </c>
      <c r="K18" s="27">
        <v>563</v>
      </c>
      <c r="L18" s="28">
        <v>374</v>
      </c>
      <c r="M18" s="23">
        <v>70</v>
      </c>
      <c r="N18" s="27">
        <v>707</v>
      </c>
    </row>
    <row r="19" spans="1:14" ht="48" customHeight="1">
      <c r="A19" s="188" t="s">
        <v>28</v>
      </c>
      <c r="B19" s="189"/>
      <c r="C19" s="189"/>
      <c r="D19" s="33">
        <v>14</v>
      </c>
      <c r="E19" s="34">
        <f t="shared" si="0"/>
        <v>33211739.046000004</v>
      </c>
      <c r="F19" s="30">
        <v>46773.57</v>
      </c>
      <c r="G19" s="30">
        <v>10919.3</v>
      </c>
      <c r="H19" s="30">
        <v>32948230</v>
      </c>
      <c r="I19" s="30">
        <v>38044.6</v>
      </c>
      <c r="J19" s="30">
        <v>10848.23</v>
      </c>
      <c r="K19" s="30">
        <v>57789.01</v>
      </c>
      <c r="L19" s="31">
        <v>29453.5</v>
      </c>
      <c r="M19" s="32">
        <v>5939.0959999999995</v>
      </c>
      <c r="N19" s="30">
        <v>63741.74</v>
      </c>
    </row>
    <row r="20" spans="1:14" ht="31.5" customHeight="1">
      <c r="A20" s="185" t="s">
        <v>29</v>
      </c>
      <c r="B20" s="186"/>
      <c r="C20" s="186"/>
      <c r="D20" s="33">
        <v>15</v>
      </c>
      <c r="E20" s="34">
        <f t="shared" si="0"/>
        <v>35</v>
      </c>
      <c r="F20" s="16">
        <v>0</v>
      </c>
      <c r="G20" s="16">
        <v>0</v>
      </c>
      <c r="H20" s="16">
        <v>0</v>
      </c>
      <c r="I20" s="16">
        <v>7</v>
      </c>
      <c r="J20" s="16">
        <v>0</v>
      </c>
      <c r="K20" s="16">
        <v>25</v>
      </c>
      <c r="L20" s="17">
        <v>0</v>
      </c>
      <c r="M20" s="18">
        <v>3</v>
      </c>
      <c r="N20" s="16">
        <v>0</v>
      </c>
    </row>
  </sheetData>
  <mergeCells count="19">
    <mergeCell ref="A18:C18"/>
    <mergeCell ref="A19:C19"/>
    <mergeCell ref="A20:C20"/>
    <mergeCell ref="A13:A17"/>
    <mergeCell ref="B13:C13"/>
    <mergeCell ref="B14:C14"/>
    <mergeCell ref="B15:C15"/>
    <mergeCell ref="B16:C16"/>
    <mergeCell ref="B17:C17"/>
    <mergeCell ref="A9:A12"/>
    <mergeCell ref="B9:C9"/>
    <mergeCell ref="B10:C10"/>
    <mergeCell ref="B11:C11"/>
    <mergeCell ref="B12:C12"/>
    <mergeCell ref="A3:C4"/>
    <mergeCell ref="A5:C5"/>
    <mergeCell ref="A6:C6"/>
    <mergeCell ref="A7:C7"/>
    <mergeCell ref="A8:C8"/>
  </mergeCells>
  <pageMargins left="0.70099999999999996" right="0.70099999999999996" top="0.752" bottom="0.752" header="0.51200000000000001" footer="0.51200000000000001"/>
  <pageSetup paperSize="9" scale="88" orientation="landscape" useFirstPageNumber="1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9"/>
  <sheetViews>
    <sheetView workbookViewId="0"/>
  </sheetViews>
  <sheetFormatPr defaultColWidth="10" defaultRowHeight="12.75"/>
  <cols>
    <col min="1" max="1" width="11.85546875" customWidth="1"/>
    <col min="2" max="2" width="12" customWidth="1"/>
    <col min="3" max="3" width="12.85546875" customWidth="1"/>
    <col min="5" max="5" width="15.140625" customWidth="1"/>
    <col min="8" max="8" width="12.85546875" customWidth="1"/>
    <col min="10" max="10" width="13.28515625" customWidth="1"/>
    <col min="11" max="11" width="12.7109375" customWidth="1"/>
    <col min="12" max="12" width="14.28515625" customWidth="1"/>
  </cols>
  <sheetData>
    <row r="1" spans="1:13">
      <c r="A1" s="204"/>
      <c r="B1" s="204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215" t="s">
        <v>118</v>
      </c>
      <c r="B3" s="216"/>
      <c r="C3" s="216"/>
      <c r="D3" s="102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8</v>
      </c>
      <c r="J3" s="103" t="s">
        <v>9</v>
      </c>
      <c r="K3" s="103" t="s">
        <v>10</v>
      </c>
      <c r="L3" s="103" t="s">
        <v>11</v>
      </c>
      <c r="M3" s="103" t="s">
        <v>12</v>
      </c>
    </row>
    <row r="4" spans="1:13">
      <c r="A4" s="217"/>
      <c r="B4" s="218"/>
      <c r="C4" s="218"/>
    </row>
    <row r="5" spans="1:13">
      <c r="A5" s="214" t="s">
        <v>119</v>
      </c>
      <c r="B5" s="214" t="s">
        <v>120</v>
      </c>
      <c r="C5" s="104" t="s">
        <v>121</v>
      </c>
      <c r="D5" s="104" t="s">
        <v>43</v>
      </c>
      <c r="E5" s="105">
        <v>465</v>
      </c>
      <c r="F5" s="104"/>
      <c r="G5" s="104">
        <v>456</v>
      </c>
      <c r="H5" s="104">
        <v>411</v>
      </c>
      <c r="I5" s="104">
        <v>109</v>
      </c>
      <c r="J5" s="106">
        <v>660</v>
      </c>
      <c r="K5" s="106">
        <v>387</v>
      </c>
      <c r="L5" s="147">
        <v>69</v>
      </c>
      <c r="M5" s="104">
        <v>677</v>
      </c>
    </row>
    <row r="6" spans="1:13">
      <c r="A6" s="213"/>
      <c r="B6" s="213"/>
      <c r="C6" s="104" t="s">
        <v>122</v>
      </c>
      <c r="D6" s="104" t="s">
        <v>43</v>
      </c>
      <c r="E6" s="105">
        <v>0</v>
      </c>
      <c r="F6" s="104"/>
      <c r="G6" s="104"/>
      <c r="H6" s="104">
        <v>0</v>
      </c>
      <c r="I6" s="104">
        <v>0</v>
      </c>
      <c r="J6" s="106"/>
      <c r="K6" s="106">
        <v>0</v>
      </c>
      <c r="L6" s="147">
        <v>0</v>
      </c>
      <c r="M6" s="104">
        <v>66</v>
      </c>
    </row>
    <row r="7" spans="1:13">
      <c r="A7" s="213"/>
      <c r="B7" s="214" t="s">
        <v>123</v>
      </c>
      <c r="C7" s="104" t="s">
        <v>124</v>
      </c>
      <c r="D7" s="104" t="s">
        <v>43</v>
      </c>
      <c r="E7" s="104">
        <v>44346.57</v>
      </c>
      <c r="F7" s="104"/>
      <c r="G7" s="104">
        <v>40345.32</v>
      </c>
      <c r="H7" s="104">
        <v>34343.5</v>
      </c>
      <c r="I7" s="104">
        <v>27815.83</v>
      </c>
      <c r="J7" s="106" t="s">
        <v>174</v>
      </c>
      <c r="K7" s="106">
        <v>37948.61</v>
      </c>
      <c r="L7" s="147">
        <v>22463.759999999998</v>
      </c>
      <c r="M7" s="109">
        <v>33200.769999999997</v>
      </c>
    </row>
    <row r="8" spans="1:13">
      <c r="A8" s="213"/>
      <c r="B8" s="213"/>
      <c r="C8" s="104" t="s">
        <v>125</v>
      </c>
      <c r="D8" s="104" t="s">
        <v>43</v>
      </c>
      <c r="E8" s="104">
        <v>3961.94</v>
      </c>
      <c r="F8" s="104"/>
      <c r="G8" s="104">
        <v>9141.09</v>
      </c>
      <c r="H8" s="104">
        <v>6618.06</v>
      </c>
      <c r="I8" s="104">
        <v>5212.03</v>
      </c>
      <c r="J8" s="140" t="s">
        <v>173</v>
      </c>
      <c r="K8" s="143">
        <v>2833.22</v>
      </c>
      <c r="L8" s="147">
        <v>10138.56</v>
      </c>
      <c r="M8" s="109">
        <v>5043.8999999999996</v>
      </c>
    </row>
    <row r="9" spans="1:13">
      <c r="A9" s="213"/>
      <c r="B9" s="213"/>
      <c r="C9" s="104" t="s">
        <v>126</v>
      </c>
      <c r="D9" s="104" t="s">
        <v>43</v>
      </c>
      <c r="E9" s="104">
        <v>15450.82</v>
      </c>
      <c r="F9" s="104"/>
      <c r="G9" s="104">
        <v>24741.200000000001</v>
      </c>
      <c r="H9" s="104">
        <v>15370</v>
      </c>
      <c r="I9" s="141">
        <f>(I7+I8)/2</f>
        <v>16513.93</v>
      </c>
      <c r="J9" s="142">
        <v>14542.76</v>
      </c>
      <c r="K9" s="144">
        <v>13352.58</v>
      </c>
      <c r="L9" s="147">
        <v>16738.16</v>
      </c>
      <c r="M9" s="104">
        <v>16790.32</v>
      </c>
    </row>
  </sheetData>
  <mergeCells count="5">
    <mergeCell ref="A1:B1"/>
    <mergeCell ref="A3:C4"/>
    <mergeCell ref="A5:A9"/>
    <mergeCell ref="B5:B6"/>
    <mergeCell ref="B7:B9"/>
  </mergeCells>
  <pageMargins left="0.70099999999999996" right="0.70099999999999996" top="0.752" bottom="0.752" header="0.3" footer="0.3"/>
  <pageSetup paperSize="9" scale="91" orientation="landscape" useFirstPageNumber="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D9"/>
  <sheetViews>
    <sheetView workbookViewId="0">
      <selection activeCell="J17" sqref="J17"/>
    </sheetView>
  </sheetViews>
  <sheetFormatPr defaultColWidth="10" defaultRowHeight="12.75"/>
  <cols>
    <col min="1" max="1" width="11.85546875" customWidth="1"/>
    <col min="2" max="2" width="12" customWidth="1"/>
    <col min="3" max="3" width="12.85546875" customWidth="1"/>
  </cols>
  <sheetData>
    <row r="1" spans="1:4">
      <c r="A1" s="204"/>
      <c r="B1" s="204"/>
      <c r="C1" s="1"/>
      <c r="D1" s="1"/>
    </row>
    <row r="2" spans="1:4">
      <c r="A2" s="1"/>
      <c r="B2" s="1"/>
      <c r="C2" s="1"/>
      <c r="D2" s="1"/>
    </row>
    <row r="3" spans="1:4">
      <c r="A3" s="219" t="s">
        <v>118</v>
      </c>
      <c r="B3" s="219"/>
      <c r="C3" s="219"/>
      <c r="D3" s="177" t="s">
        <v>8</v>
      </c>
    </row>
    <row r="4" spans="1:4">
      <c r="A4" s="220"/>
      <c r="B4" s="221"/>
      <c r="C4" s="221"/>
      <c r="D4" s="144"/>
    </row>
    <row r="5" spans="1:4">
      <c r="A5" s="222" t="s">
        <v>119</v>
      </c>
      <c r="B5" s="222" t="s">
        <v>120</v>
      </c>
      <c r="C5" s="178" t="s">
        <v>121</v>
      </c>
      <c r="D5" s="178">
        <v>109</v>
      </c>
    </row>
    <row r="6" spans="1:4">
      <c r="A6" s="223"/>
      <c r="B6" s="223"/>
      <c r="C6" s="178" t="s">
        <v>122</v>
      </c>
      <c r="D6" s="178">
        <v>0</v>
      </c>
    </row>
    <row r="7" spans="1:4">
      <c r="A7" s="223"/>
      <c r="B7" s="222" t="s">
        <v>123</v>
      </c>
      <c r="C7" s="178" t="s">
        <v>124</v>
      </c>
      <c r="D7" s="178">
        <v>28743.68</v>
      </c>
    </row>
    <row r="8" spans="1:4">
      <c r="A8" s="223"/>
      <c r="B8" s="223"/>
      <c r="C8" s="178" t="s">
        <v>125</v>
      </c>
      <c r="D8" s="178">
        <v>5043.8999999999996</v>
      </c>
    </row>
    <row r="9" spans="1:4">
      <c r="A9" s="223"/>
      <c r="B9" s="223"/>
      <c r="C9" s="178" t="s">
        <v>126</v>
      </c>
      <c r="D9" s="178">
        <v>16893.79</v>
      </c>
    </row>
  </sheetData>
  <mergeCells count="5">
    <mergeCell ref="A1:B1"/>
    <mergeCell ref="A3:C4"/>
    <mergeCell ref="A5:A9"/>
    <mergeCell ref="B5:B6"/>
    <mergeCell ref="B7:B9"/>
  </mergeCells>
  <pageMargins left="0.70099999999999996" right="0.70099999999999996" top="0.752" bottom="0.752" header="0.3" footer="0.3"/>
  <pageSetup paperSize="9" scale="91" orientation="landscape" useFirstPageNumber="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M9"/>
  <sheetViews>
    <sheetView workbookViewId="0"/>
  </sheetViews>
  <sheetFormatPr defaultColWidth="10" defaultRowHeight="12.75"/>
  <cols>
    <col min="1" max="1" width="11.85546875" customWidth="1"/>
    <col min="2" max="2" width="12" customWidth="1"/>
    <col min="3" max="3" width="12.85546875" customWidth="1"/>
    <col min="5" max="5" width="15.140625" customWidth="1"/>
    <col min="8" max="8" width="12.85546875" customWidth="1"/>
    <col min="10" max="10" width="13.28515625" customWidth="1"/>
    <col min="11" max="11" width="12.7109375" customWidth="1"/>
    <col min="12" max="12" width="14.28515625" customWidth="1"/>
  </cols>
  <sheetData>
    <row r="1" spans="1:13">
      <c r="A1" s="204">
        <v>70</v>
      </c>
      <c r="B1" s="204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215" t="s">
        <v>118</v>
      </c>
      <c r="B3" s="216"/>
      <c r="C3" s="216"/>
      <c r="D3" s="102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8</v>
      </c>
      <c r="J3" s="103" t="s">
        <v>9</v>
      </c>
      <c r="K3" s="103" t="s">
        <v>10</v>
      </c>
      <c r="L3" s="103" t="s">
        <v>11</v>
      </c>
      <c r="M3" s="103" t="s">
        <v>12</v>
      </c>
    </row>
    <row r="4" spans="1:13">
      <c r="A4" s="217"/>
      <c r="B4" s="218"/>
      <c r="C4" s="218"/>
    </row>
    <row r="5" spans="1:13">
      <c r="A5" s="214" t="s">
        <v>119</v>
      </c>
      <c r="B5" s="214" t="s">
        <v>120</v>
      </c>
      <c r="C5" s="104" t="s">
        <v>121</v>
      </c>
      <c r="D5">
        <f>SUM(E5:M5)</f>
        <v>3293</v>
      </c>
      <c r="E5" s="105">
        <v>455</v>
      </c>
      <c r="F5" s="104">
        <v>110</v>
      </c>
      <c r="G5" s="104">
        <v>443</v>
      </c>
      <c r="H5" s="104">
        <v>410</v>
      </c>
      <c r="I5" s="104">
        <v>109</v>
      </c>
      <c r="J5" s="106">
        <v>635</v>
      </c>
      <c r="K5" s="106">
        <v>385</v>
      </c>
      <c r="L5" s="107">
        <v>70</v>
      </c>
      <c r="M5" s="104">
        <v>676</v>
      </c>
    </row>
    <row r="6" spans="1:13">
      <c r="A6" s="213"/>
      <c r="B6" s="213"/>
      <c r="C6" s="104" t="s">
        <v>122</v>
      </c>
      <c r="D6">
        <f>SUM(E6:M6)</f>
        <v>70</v>
      </c>
      <c r="E6" s="105">
        <v>0</v>
      </c>
      <c r="F6" s="104">
        <v>0</v>
      </c>
      <c r="G6" s="104">
        <v>0</v>
      </c>
      <c r="H6" s="104">
        <v>0</v>
      </c>
      <c r="I6" s="104">
        <v>0</v>
      </c>
      <c r="J6" s="106"/>
      <c r="K6" s="106">
        <v>0</v>
      </c>
      <c r="L6" s="108">
        <v>0</v>
      </c>
      <c r="M6" s="104">
        <v>70</v>
      </c>
    </row>
    <row r="7" spans="1:13">
      <c r="A7" s="213"/>
      <c r="B7" s="214" t="s">
        <v>123</v>
      </c>
      <c r="C7" s="104" t="s">
        <v>124</v>
      </c>
      <c r="D7">
        <f>SUM(E7:M7)</f>
        <v>324064.46999999997</v>
      </c>
      <c r="E7" s="104">
        <v>48520.68</v>
      </c>
      <c r="F7" s="104">
        <v>34176.53</v>
      </c>
      <c r="G7" s="104">
        <v>41286.959999999999</v>
      </c>
      <c r="H7" s="104">
        <v>33661.199999999997</v>
      </c>
      <c r="I7" s="104">
        <v>26483.8</v>
      </c>
      <c r="J7" s="106">
        <v>43141.3</v>
      </c>
      <c r="K7" s="106">
        <v>41479.629999999997</v>
      </c>
      <c r="L7" s="108">
        <v>23094.87</v>
      </c>
      <c r="M7" s="109">
        <v>32219.5</v>
      </c>
    </row>
    <row r="8" spans="1:13">
      <c r="A8" s="213"/>
      <c r="B8" s="213"/>
      <c r="C8" s="104" t="s">
        <v>125</v>
      </c>
      <c r="D8">
        <f>SUM(E8:M8)</f>
        <v>57215.07</v>
      </c>
      <c r="E8" s="104">
        <v>3458.66</v>
      </c>
      <c r="F8" s="104">
        <v>9369.75</v>
      </c>
      <c r="G8" s="104">
        <v>8664.6200000000008</v>
      </c>
      <c r="H8" s="104">
        <v>5365</v>
      </c>
      <c r="I8" s="104">
        <v>7949.48</v>
      </c>
      <c r="J8" s="106">
        <v>1798.11</v>
      </c>
      <c r="K8" s="106">
        <v>5126.16</v>
      </c>
      <c r="L8" s="108">
        <v>10439.39</v>
      </c>
      <c r="M8" s="109">
        <v>5043.8999999999996</v>
      </c>
    </row>
    <row r="9" spans="1:13">
      <c r="A9" s="213"/>
      <c r="B9" s="213"/>
      <c r="C9" s="104" t="s">
        <v>126</v>
      </c>
      <c r="D9">
        <f>SUM(E9:M9)</f>
        <v>152990.82</v>
      </c>
      <c r="E9" s="104">
        <v>15255.65</v>
      </c>
      <c r="F9" s="104">
        <v>19017.900000000001</v>
      </c>
      <c r="G9" s="104">
        <v>24975.79</v>
      </c>
      <c r="H9" s="104">
        <v>14790.92</v>
      </c>
      <c r="I9" s="104">
        <v>17216.64</v>
      </c>
      <c r="J9" s="106">
        <v>15167.72</v>
      </c>
      <c r="K9" s="106">
        <v>13222.13</v>
      </c>
      <c r="L9" s="108">
        <v>17140.740000000002</v>
      </c>
      <c r="M9" s="104">
        <v>16203.33</v>
      </c>
    </row>
  </sheetData>
  <mergeCells count="5">
    <mergeCell ref="A1:B1"/>
    <mergeCell ref="A3:C4"/>
    <mergeCell ref="A5:A9"/>
    <mergeCell ref="B5:B6"/>
    <mergeCell ref="B7:B9"/>
  </mergeCells>
  <pageMargins left="0.70099999999999996" right="0.70099999999999996" top="0.752" bottom="0.752" header="0.3" footer="0.3"/>
  <pageSetup paperSize="9" scale="91" orientation="landscape" useFirstPageNumber="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9"/>
  <sheetViews>
    <sheetView workbookViewId="0"/>
  </sheetViews>
  <sheetFormatPr defaultColWidth="10" defaultRowHeight="12.75"/>
  <cols>
    <col min="1" max="1" width="11.85546875" customWidth="1"/>
    <col min="2" max="2" width="12" customWidth="1"/>
    <col min="3" max="3" width="12.85546875" customWidth="1"/>
    <col min="5" max="5" width="15.140625" customWidth="1"/>
    <col min="8" max="8" width="12.85546875" customWidth="1"/>
    <col min="10" max="10" width="13.28515625" customWidth="1"/>
    <col min="11" max="11" width="12.7109375" customWidth="1"/>
    <col min="12" max="12" width="14.28515625" customWidth="1"/>
  </cols>
  <sheetData>
    <row r="1" spans="1:13">
      <c r="A1" s="204" t="s">
        <v>127</v>
      </c>
      <c r="B1" s="204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215" t="s">
        <v>118</v>
      </c>
      <c r="B3" s="216"/>
      <c r="C3" s="216"/>
      <c r="D3" s="102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8</v>
      </c>
      <c r="J3" s="103" t="s">
        <v>9</v>
      </c>
      <c r="K3" s="103" t="s">
        <v>10</v>
      </c>
      <c r="L3" s="103" t="s">
        <v>11</v>
      </c>
      <c r="M3" s="103" t="s">
        <v>12</v>
      </c>
    </row>
    <row r="4" spans="1:13">
      <c r="A4" s="217"/>
      <c r="B4" s="218"/>
      <c r="C4" s="218"/>
    </row>
    <row r="5" spans="1:13">
      <c r="A5" s="214" t="s">
        <v>119</v>
      </c>
      <c r="B5" s="214" t="s">
        <v>120</v>
      </c>
      <c r="C5" s="104" t="s">
        <v>121</v>
      </c>
      <c r="D5" s="104" t="s">
        <v>43</v>
      </c>
      <c r="E5" s="105">
        <v>458</v>
      </c>
      <c r="F5" s="104">
        <v>112</v>
      </c>
      <c r="G5" s="104">
        <v>432</v>
      </c>
      <c r="H5" s="104">
        <v>412</v>
      </c>
      <c r="I5" s="104">
        <v>109</v>
      </c>
      <c r="J5" s="106">
        <v>624</v>
      </c>
      <c r="K5" s="106">
        <v>394</v>
      </c>
      <c r="L5" s="107">
        <v>70</v>
      </c>
      <c r="M5" s="104">
        <v>669</v>
      </c>
    </row>
    <row r="6" spans="1:13">
      <c r="A6" s="213"/>
      <c r="B6" s="213"/>
      <c r="C6" s="104" t="s">
        <v>122</v>
      </c>
      <c r="D6" s="104" t="s">
        <v>43</v>
      </c>
      <c r="E6" s="105">
        <v>0</v>
      </c>
      <c r="F6" s="104">
        <v>0</v>
      </c>
      <c r="G6" s="104">
        <v>0</v>
      </c>
      <c r="H6" s="104">
        <v>0</v>
      </c>
      <c r="I6" s="104">
        <v>0</v>
      </c>
      <c r="J6" s="106"/>
      <c r="K6" s="106">
        <v>0</v>
      </c>
      <c r="L6" s="108">
        <v>0</v>
      </c>
      <c r="M6" s="104">
        <v>73</v>
      </c>
    </row>
    <row r="7" spans="1:13">
      <c r="A7" s="213"/>
      <c r="B7" s="214" t="s">
        <v>123</v>
      </c>
      <c r="C7" s="104" t="s">
        <v>124</v>
      </c>
      <c r="D7" s="104" t="s">
        <v>43</v>
      </c>
      <c r="E7" s="104">
        <v>44264.55</v>
      </c>
      <c r="F7" s="104">
        <v>32877.769999999997</v>
      </c>
      <c r="G7" s="104">
        <v>41276.75</v>
      </c>
      <c r="H7" s="104">
        <v>33403.26</v>
      </c>
      <c r="I7" s="104">
        <v>25683.37</v>
      </c>
      <c r="J7" s="106">
        <v>43141.3</v>
      </c>
      <c r="K7" s="106">
        <v>39128.480000000003</v>
      </c>
      <c r="L7" s="108">
        <v>22463.759999999998</v>
      </c>
      <c r="M7" s="104">
        <v>31143.1</v>
      </c>
    </row>
    <row r="8" spans="1:13">
      <c r="A8" s="213"/>
      <c r="B8" s="213"/>
      <c r="C8" s="104" t="s">
        <v>125</v>
      </c>
      <c r="D8" s="104" t="s">
        <v>43</v>
      </c>
      <c r="E8" s="104">
        <v>1470.13</v>
      </c>
      <c r="F8" s="104">
        <v>8883.3799999999992</v>
      </c>
      <c r="G8" s="104">
        <v>8502.49</v>
      </c>
      <c r="H8" s="104">
        <v>5365</v>
      </c>
      <c r="I8" s="104">
        <v>8423</v>
      </c>
      <c r="J8" s="106">
        <v>2426.7399999999998</v>
      </c>
      <c r="K8" s="106">
        <v>2584.33</v>
      </c>
      <c r="L8" s="108">
        <v>10138.56</v>
      </c>
      <c r="M8" s="104">
        <v>5212.03</v>
      </c>
    </row>
    <row r="9" spans="1:13">
      <c r="A9" s="213"/>
      <c r="B9" s="213"/>
      <c r="C9" s="104" t="s">
        <v>126</v>
      </c>
      <c r="D9" s="104" t="s">
        <v>43</v>
      </c>
      <c r="E9" s="104">
        <v>14880.9</v>
      </c>
      <c r="F9" s="104">
        <v>19096.93</v>
      </c>
      <c r="G9" s="104">
        <v>24672.18</v>
      </c>
      <c r="H9" s="104">
        <v>14732.83</v>
      </c>
      <c r="I9" s="104">
        <v>17053.189999999999</v>
      </c>
      <c r="J9" s="106">
        <v>15435.44</v>
      </c>
      <c r="K9" s="106">
        <v>12660.11</v>
      </c>
      <c r="L9" s="108">
        <v>16738.16</v>
      </c>
      <c r="M9" s="104">
        <v>15530.59</v>
      </c>
    </row>
  </sheetData>
  <mergeCells count="5">
    <mergeCell ref="A1:B1"/>
    <mergeCell ref="A3:C4"/>
    <mergeCell ref="A5:A9"/>
    <mergeCell ref="B5:B6"/>
    <mergeCell ref="B7:B9"/>
  </mergeCells>
  <pageMargins left="0.70099999999999996" right="0.70099999999999996" top="0.752" bottom="0.752" header="0.3" footer="0.3"/>
  <pageSetup paperSize="9" scale="91" orientation="landscape" useFirstPageNumber="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M12"/>
  <sheetViews>
    <sheetView workbookViewId="0"/>
  </sheetViews>
  <sheetFormatPr defaultColWidth="10" defaultRowHeight="12.75"/>
  <cols>
    <col min="1" max="1" width="18" customWidth="1"/>
    <col min="2" max="2" width="20.5703125" customWidth="1"/>
    <col min="4" max="4" width="11.7109375" customWidth="1"/>
    <col min="5" max="5" width="14.85546875" customWidth="1"/>
    <col min="8" max="8" width="12.140625" customWidth="1"/>
    <col min="10" max="10" width="13.140625" customWidth="1"/>
    <col min="11" max="12" width="12.28515625" customWidth="1"/>
  </cols>
  <sheetData>
    <row r="1" spans="1:13">
      <c r="A1" s="2" t="s">
        <v>128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5.5">
      <c r="A3" s="215" t="s">
        <v>129</v>
      </c>
      <c r="B3" s="216"/>
      <c r="C3" s="224"/>
      <c r="D3" s="88" t="s">
        <v>3</v>
      </c>
      <c r="E3" s="110" t="s">
        <v>4</v>
      </c>
      <c r="F3" s="110" t="s">
        <v>5</v>
      </c>
      <c r="G3" s="110" t="s">
        <v>6</v>
      </c>
      <c r="H3" s="110" t="s">
        <v>7</v>
      </c>
      <c r="I3" s="110" t="s">
        <v>8</v>
      </c>
      <c r="J3" s="110" t="s">
        <v>9</v>
      </c>
      <c r="K3" s="111" t="s">
        <v>10</v>
      </c>
      <c r="L3" s="112" t="s">
        <v>11</v>
      </c>
      <c r="M3" s="112" t="s">
        <v>12</v>
      </c>
    </row>
    <row r="4" spans="1:13">
      <c r="A4" s="217"/>
      <c r="B4" s="218"/>
      <c r="C4" s="218"/>
      <c r="D4" s="39"/>
      <c r="E4" s="39"/>
      <c r="F4" s="39"/>
      <c r="G4" s="39"/>
      <c r="H4" s="39"/>
      <c r="I4" s="39"/>
      <c r="J4" s="39"/>
      <c r="K4" s="39"/>
      <c r="L4" s="39"/>
      <c r="M4" s="39"/>
    </row>
    <row r="5" spans="1:13">
      <c r="A5" s="214" t="s">
        <v>130</v>
      </c>
      <c r="B5" s="225" t="s">
        <v>131</v>
      </c>
      <c r="C5" s="225"/>
      <c r="D5" s="113"/>
      <c r="E5" s="114">
        <v>79</v>
      </c>
      <c r="F5" s="104"/>
      <c r="G5" s="104">
        <v>29</v>
      </c>
      <c r="H5" s="104">
        <v>69</v>
      </c>
      <c r="I5" s="104">
        <v>0</v>
      </c>
      <c r="J5" s="104">
        <v>76</v>
      </c>
      <c r="K5" s="106">
        <v>41</v>
      </c>
      <c r="L5" s="148">
        <v>0</v>
      </c>
      <c r="M5" s="104">
        <v>27</v>
      </c>
    </row>
    <row r="6" spans="1:13">
      <c r="A6" s="213"/>
      <c r="B6" s="225" t="s">
        <v>132</v>
      </c>
      <c r="C6" s="226"/>
      <c r="D6" s="116"/>
      <c r="E6" s="105">
        <v>54</v>
      </c>
      <c r="F6" s="104"/>
      <c r="G6" s="104">
        <v>10</v>
      </c>
      <c r="H6" s="104">
        <v>21</v>
      </c>
      <c r="I6" s="104">
        <v>0</v>
      </c>
      <c r="J6" s="104">
        <v>5</v>
      </c>
      <c r="K6" s="106">
        <v>29</v>
      </c>
      <c r="L6" s="149">
        <v>0</v>
      </c>
      <c r="M6" s="104">
        <v>4</v>
      </c>
    </row>
    <row r="7" spans="1:13">
      <c r="A7" s="213"/>
      <c r="B7" s="227" t="s">
        <v>133</v>
      </c>
      <c r="C7" s="104" t="s">
        <v>131</v>
      </c>
      <c r="D7" s="116"/>
      <c r="E7" s="105">
        <v>0</v>
      </c>
      <c r="F7" s="104"/>
      <c r="G7" s="104"/>
      <c r="H7" s="104">
        <v>0</v>
      </c>
      <c r="I7" s="104">
        <v>0</v>
      </c>
      <c r="J7" s="104">
        <v>0</v>
      </c>
      <c r="K7" s="106">
        <v>18</v>
      </c>
      <c r="L7" s="149">
        <v>0</v>
      </c>
      <c r="M7" s="104">
        <v>0</v>
      </c>
    </row>
    <row r="8" spans="1:13" ht="48">
      <c r="A8" s="213"/>
      <c r="B8" s="228"/>
      <c r="C8" s="104" t="s">
        <v>134</v>
      </c>
      <c r="D8" s="116"/>
      <c r="E8" s="105">
        <v>0</v>
      </c>
      <c r="F8" s="104"/>
      <c r="G8" s="104">
        <v>0</v>
      </c>
      <c r="H8" s="104">
        <v>0</v>
      </c>
      <c r="I8" s="104"/>
      <c r="J8" s="104">
        <v>0</v>
      </c>
      <c r="K8" s="106">
        <v>9</v>
      </c>
      <c r="L8" s="149">
        <v>0</v>
      </c>
      <c r="M8" s="104">
        <v>0</v>
      </c>
    </row>
    <row r="9" spans="1:13">
      <c r="A9" s="214" t="s">
        <v>135</v>
      </c>
      <c r="B9" s="225" t="s">
        <v>131</v>
      </c>
      <c r="C9" s="226"/>
      <c r="D9" s="116"/>
      <c r="E9" s="105">
        <v>6</v>
      </c>
      <c r="F9" s="104"/>
      <c r="G9" s="104">
        <v>0</v>
      </c>
      <c r="H9" s="104">
        <v>7</v>
      </c>
      <c r="I9" s="104">
        <v>0</v>
      </c>
      <c r="J9" s="104">
        <v>0</v>
      </c>
      <c r="K9" s="106">
        <v>2</v>
      </c>
      <c r="L9" s="148">
        <v>0</v>
      </c>
      <c r="M9" s="104">
        <v>0</v>
      </c>
    </row>
    <row r="10" spans="1:13">
      <c r="A10" s="213"/>
      <c r="B10" s="225" t="s">
        <v>132</v>
      </c>
      <c r="C10" s="226"/>
      <c r="D10" s="116"/>
      <c r="E10" s="105">
        <v>2</v>
      </c>
      <c r="F10" s="104"/>
      <c r="G10" s="104">
        <v>0</v>
      </c>
      <c r="H10" s="104">
        <v>4</v>
      </c>
      <c r="I10" s="104">
        <v>0</v>
      </c>
      <c r="J10" s="104">
        <v>0</v>
      </c>
      <c r="K10" s="106">
        <v>1</v>
      </c>
      <c r="L10" s="149">
        <v>0</v>
      </c>
      <c r="M10" s="104">
        <v>0</v>
      </c>
    </row>
    <row r="11" spans="1:13">
      <c r="A11" s="213"/>
      <c r="B11" s="227" t="s">
        <v>133</v>
      </c>
      <c r="C11" s="104" t="s">
        <v>131</v>
      </c>
      <c r="D11" s="116"/>
      <c r="E11" s="105">
        <v>0</v>
      </c>
      <c r="F11" s="104"/>
      <c r="G11" s="104">
        <v>0</v>
      </c>
      <c r="H11" s="104">
        <v>0</v>
      </c>
      <c r="I11" s="104">
        <v>0</v>
      </c>
      <c r="J11" s="104">
        <v>0</v>
      </c>
      <c r="K11" s="106">
        <v>1</v>
      </c>
      <c r="L11" s="149">
        <v>0</v>
      </c>
      <c r="M11" s="104">
        <v>0</v>
      </c>
    </row>
    <row r="12" spans="1:13" ht="48">
      <c r="A12" s="213"/>
      <c r="B12" s="228"/>
      <c r="C12" s="104" t="s">
        <v>134</v>
      </c>
      <c r="D12" s="116"/>
      <c r="E12" s="105">
        <v>0</v>
      </c>
      <c r="F12" s="104"/>
      <c r="G12" s="104">
        <v>0</v>
      </c>
      <c r="H12" s="104">
        <v>0</v>
      </c>
      <c r="I12" s="104">
        <v>0</v>
      </c>
      <c r="J12" s="104">
        <v>0</v>
      </c>
      <c r="K12" s="106">
        <v>1</v>
      </c>
      <c r="L12" s="149">
        <v>0</v>
      </c>
      <c r="M12" s="104">
        <v>0</v>
      </c>
    </row>
  </sheetData>
  <mergeCells count="9">
    <mergeCell ref="A9:A12"/>
    <mergeCell ref="B9:C9"/>
    <mergeCell ref="B10:C10"/>
    <mergeCell ref="B11:B12"/>
    <mergeCell ref="A3:C4"/>
    <mergeCell ref="A5:A8"/>
    <mergeCell ref="B5:C5"/>
    <mergeCell ref="B6:C6"/>
    <mergeCell ref="B7:B8"/>
  </mergeCells>
  <pageMargins left="0.70099999999999996" right="0.70099999999999996" top="0.752" bottom="0.752" header="0.3" footer="0.3"/>
  <pageSetup paperSize="9" scale="85" orientation="landscape" useFirstPageNumber="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D12"/>
  <sheetViews>
    <sheetView workbookViewId="0">
      <selection activeCell="H12" sqref="H12"/>
    </sheetView>
  </sheetViews>
  <sheetFormatPr defaultColWidth="10" defaultRowHeight="12.75"/>
  <cols>
    <col min="1" max="1" width="18" customWidth="1"/>
    <col min="2" max="2" width="20.5703125" customWidth="1"/>
    <col min="3" max="3" width="13.85546875" customWidth="1"/>
  </cols>
  <sheetData>
    <row r="1" spans="1:4">
      <c r="A1" s="2" t="s">
        <v>128</v>
      </c>
      <c r="B1" s="1"/>
      <c r="C1" s="1"/>
      <c r="D1" s="1"/>
    </row>
    <row r="2" spans="1:4">
      <c r="A2" s="1"/>
      <c r="B2" s="1"/>
      <c r="C2" s="1"/>
      <c r="D2" s="1"/>
    </row>
    <row r="3" spans="1:4">
      <c r="A3" s="215" t="s">
        <v>129</v>
      </c>
      <c r="B3" s="216"/>
      <c r="C3" s="224"/>
      <c r="D3" s="110" t="s">
        <v>8</v>
      </c>
    </row>
    <row r="4" spans="1:4">
      <c r="A4" s="217"/>
      <c r="B4" s="218"/>
      <c r="C4" s="218"/>
      <c r="D4" s="39"/>
    </row>
    <row r="5" spans="1:4">
      <c r="A5" s="214" t="s">
        <v>130</v>
      </c>
      <c r="B5" s="225" t="s">
        <v>131</v>
      </c>
      <c r="C5" s="225"/>
      <c r="D5" s="104">
        <v>3</v>
      </c>
    </row>
    <row r="6" spans="1:4" ht="20.25" customHeight="1">
      <c r="A6" s="213"/>
      <c r="B6" s="225" t="s">
        <v>132</v>
      </c>
      <c r="C6" s="226"/>
      <c r="D6" s="104">
        <v>3</v>
      </c>
    </row>
    <row r="7" spans="1:4">
      <c r="A7" s="213"/>
      <c r="B7" s="227" t="s">
        <v>133</v>
      </c>
      <c r="C7" s="104" t="s">
        <v>131</v>
      </c>
      <c r="D7" s="104"/>
    </row>
    <row r="8" spans="1:4" ht="48">
      <c r="A8" s="213"/>
      <c r="B8" s="228"/>
      <c r="C8" s="104" t="s">
        <v>134</v>
      </c>
      <c r="D8" s="104"/>
    </row>
    <row r="9" spans="1:4">
      <c r="A9" s="214" t="s">
        <v>135</v>
      </c>
      <c r="B9" s="225" t="s">
        <v>131</v>
      </c>
      <c r="C9" s="226"/>
      <c r="D9" s="104"/>
    </row>
    <row r="10" spans="1:4">
      <c r="A10" s="213"/>
      <c r="B10" s="225" t="s">
        <v>132</v>
      </c>
      <c r="C10" s="226"/>
      <c r="D10" s="104"/>
    </row>
    <row r="11" spans="1:4">
      <c r="A11" s="213"/>
      <c r="B11" s="227" t="s">
        <v>133</v>
      </c>
      <c r="C11" s="104" t="s">
        <v>131</v>
      </c>
      <c r="D11" s="104"/>
    </row>
    <row r="12" spans="1:4" ht="48">
      <c r="A12" s="213"/>
      <c r="B12" s="228"/>
      <c r="C12" s="104" t="s">
        <v>134</v>
      </c>
      <c r="D12" s="104"/>
    </row>
  </sheetData>
  <mergeCells count="9">
    <mergeCell ref="A9:A12"/>
    <mergeCell ref="B9:C9"/>
    <mergeCell ref="B10:C10"/>
    <mergeCell ref="B11:B12"/>
    <mergeCell ref="A3:C4"/>
    <mergeCell ref="A5:A8"/>
    <mergeCell ref="B5:C5"/>
    <mergeCell ref="B6:C6"/>
    <mergeCell ref="B7:B8"/>
  </mergeCells>
  <pageMargins left="0.70099999999999996" right="0.70099999999999996" top="0.752" bottom="0.752" header="0.3" footer="0.3"/>
  <pageSetup paperSize="9" scale="85" orientation="landscape" useFirstPageNumber="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M12"/>
  <sheetViews>
    <sheetView workbookViewId="0"/>
  </sheetViews>
  <sheetFormatPr defaultColWidth="10" defaultRowHeight="12.75"/>
  <cols>
    <col min="1" max="1" width="18" customWidth="1"/>
    <col min="2" max="2" width="20.5703125" customWidth="1"/>
    <col min="4" max="4" width="11.7109375" customWidth="1"/>
    <col min="5" max="5" width="14.85546875" customWidth="1"/>
    <col min="8" max="8" width="12.140625" customWidth="1"/>
    <col min="10" max="10" width="13.140625" customWidth="1"/>
    <col min="11" max="12" width="12.28515625" customWidth="1"/>
  </cols>
  <sheetData>
    <row r="1" spans="1:13">
      <c r="A1" s="2" t="s">
        <v>128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5.5">
      <c r="A3" s="215" t="s">
        <v>129</v>
      </c>
      <c r="B3" s="216"/>
      <c r="C3" s="224"/>
      <c r="D3" s="88" t="s">
        <v>3</v>
      </c>
      <c r="E3" s="110" t="s">
        <v>4</v>
      </c>
      <c r="F3" s="110" t="s">
        <v>5</v>
      </c>
      <c r="G3" s="110" t="s">
        <v>6</v>
      </c>
      <c r="H3" s="110" t="s">
        <v>7</v>
      </c>
      <c r="I3" s="110" t="s">
        <v>8</v>
      </c>
      <c r="J3" s="110" t="s">
        <v>9</v>
      </c>
      <c r="K3" s="111" t="s">
        <v>10</v>
      </c>
      <c r="L3" s="112" t="s">
        <v>11</v>
      </c>
      <c r="M3" s="112" t="s">
        <v>12</v>
      </c>
    </row>
    <row r="4" spans="1:13">
      <c r="A4" s="217"/>
      <c r="B4" s="218"/>
      <c r="C4" s="218"/>
      <c r="D4" s="39"/>
      <c r="E4" s="39"/>
      <c r="F4" s="39"/>
      <c r="G4" s="39">
        <v>29</v>
      </c>
      <c r="H4" s="39"/>
      <c r="I4" s="39"/>
      <c r="J4" s="39"/>
      <c r="K4" s="39"/>
      <c r="L4" s="39"/>
      <c r="M4" s="39"/>
    </row>
    <row r="5" spans="1:13">
      <c r="A5" s="214" t="s">
        <v>130</v>
      </c>
      <c r="B5" s="225" t="s">
        <v>131</v>
      </c>
      <c r="C5" s="225"/>
      <c r="D5" s="34">
        <f t="shared" ref="D5:D12" si="0">SUM(E5:M5)</f>
        <v>306</v>
      </c>
      <c r="E5" s="114">
        <v>73</v>
      </c>
      <c r="F5" s="104">
        <v>0</v>
      </c>
      <c r="G5" s="104">
        <v>10</v>
      </c>
      <c r="H5" s="104">
        <v>70</v>
      </c>
      <c r="I5" s="104">
        <v>3</v>
      </c>
      <c r="J5" s="104">
        <v>78</v>
      </c>
      <c r="K5" s="106">
        <v>45</v>
      </c>
      <c r="L5" s="115">
        <v>0</v>
      </c>
      <c r="M5" s="104">
        <v>27</v>
      </c>
    </row>
    <row r="6" spans="1:13">
      <c r="A6" s="213"/>
      <c r="B6" s="225" t="s">
        <v>132</v>
      </c>
      <c r="C6" s="225"/>
      <c r="D6" s="34">
        <f t="shared" si="0"/>
        <v>117</v>
      </c>
      <c r="E6" s="105">
        <v>52</v>
      </c>
      <c r="F6" s="104">
        <v>0</v>
      </c>
      <c r="G6" s="104">
        <v>0</v>
      </c>
      <c r="H6" s="104">
        <v>23</v>
      </c>
      <c r="I6" s="104">
        <v>3</v>
      </c>
      <c r="J6" s="104">
        <v>5</v>
      </c>
      <c r="K6" s="106">
        <v>30</v>
      </c>
      <c r="L6" s="115">
        <v>0</v>
      </c>
      <c r="M6" s="104">
        <v>4</v>
      </c>
    </row>
    <row r="7" spans="1:13">
      <c r="A7" s="213"/>
      <c r="B7" s="227" t="s">
        <v>133</v>
      </c>
      <c r="C7" s="117" t="s">
        <v>131</v>
      </c>
      <c r="D7" s="34">
        <f t="shared" si="0"/>
        <v>21</v>
      </c>
      <c r="E7" s="105">
        <v>0</v>
      </c>
      <c r="F7" s="104">
        <v>0</v>
      </c>
      <c r="G7" s="104">
        <v>0</v>
      </c>
      <c r="H7" s="104">
        <v>0</v>
      </c>
      <c r="I7" s="104">
        <v>0</v>
      </c>
      <c r="J7" s="104">
        <v>0</v>
      </c>
      <c r="K7" s="106">
        <v>21</v>
      </c>
      <c r="L7" s="115">
        <v>0</v>
      </c>
      <c r="M7" s="104">
        <v>0</v>
      </c>
    </row>
    <row r="8" spans="1:13" ht="48">
      <c r="A8" s="213"/>
      <c r="B8" s="228"/>
      <c r="C8" s="117" t="s">
        <v>134</v>
      </c>
      <c r="D8" s="34">
        <f t="shared" si="0"/>
        <v>9</v>
      </c>
      <c r="E8" s="105">
        <v>0</v>
      </c>
      <c r="F8" s="104">
        <v>0</v>
      </c>
      <c r="G8" s="104">
        <v>0</v>
      </c>
      <c r="H8" s="104">
        <v>0</v>
      </c>
      <c r="I8" s="104">
        <v>0</v>
      </c>
      <c r="J8" s="104">
        <v>0</v>
      </c>
      <c r="K8" s="106">
        <v>9</v>
      </c>
      <c r="L8" s="115">
        <v>0</v>
      </c>
      <c r="M8" s="104">
        <v>0</v>
      </c>
    </row>
    <row r="9" spans="1:13">
      <c r="A9" s="214" t="s">
        <v>135</v>
      </c>
      <c r="B9" s="225" t="s">
        <v>131</v>
      </c>
      <c r="C9" s="225"/>
      <c r="D9" s="34">
        <f t="shared" si="0"/>
        <v>8</v>
      </c>
      <c r="E9" s="105">
        <v>0</v>
      </c>
      <c r="F9" s="104">
        <v>0</v>
      </c>
      <c r="G9" s="104">
        <v>0</v>
      </c>
      <c r="H9" s="104">
        <v>7</v>
      </c>
      <c r="I9" s="104">
        <v>0</v>
      </c>
      <c r="J9" s="104">
        <v>0</v>
      </c>
      <c r="K9" s="106">
        <v>1</v>
      </c>
      <c r="L9" s="115">
        <v>0</v>
      </c>
      <c r="M9" s="104">
        <v>0</v>
      </c>
    </row>
    <row r="10" spans="1:13">
      <c r="A10" s="213"/>
      <c r="B10" s="225" t="s">
        <v>132</v>
      </c>
      <c r="C10" s="225"/>
      <c r="D10" s="34">
        <f t="shared" si="0"/>
        <v>3</v>
      </c>
      <c r="E10" s="105">
        <v>0</v>
      </c>
      <c r="F10" s="104">
        <v>0</v>
      </c>
      <c r="G10" s="104">
        <v>0</v>
      </c>
      <c r="H10" s="104">
        <v>2</v>
      </c>
      <c r="I10" s="104">
        <v>0</v>
      </c>
      <c r="J10" s="104">
        <v>0</v>
      </c>
      <c r="K10" s="106">
        <v>1</v>
      </c>
      <c r="L10" s="115">
        <v>0</v>
      </c>
      <c r="M10" s="104">
        <v>0</v>
      </c>
    </row>
    <row r="11" spans="1:13">
      <c r="A11" s="213"/>
      <c r="B11" s="227" t="s">
        <v>133</v>
      </c>
      <c r="C11" s="117" t="s">
        <v>131</v>
      </c>
      <c r="D11" s="34">
        <f t="shared" si="0"/>
        <v>0</v>
      </c>
      <c r="E11" s="105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6">
        <v>0</v>
      </c>
      <c r="L11" s="115">
        <v>0</v>
      </c>
      <c r="M11" s="104">
        <v>0</v>
      </c>
    </row>
    <row r="12" spans="1:13" ht="48">
      <c r="A12" s="213"/>
      <c r="B12" s="228"/>
      <c r="C12" s="117" t="s">
        <v>134</v>
      </c>
      <c r="D12" s="34">
        <f t="shared" si="0"/>
        <v>0</v>
      </c>
      <c r="E12" s="105">
        <v>0</v>
      </c>
      <c r="F12" s="104">
        <v>0</v>
      </c>
      <c r="G12" s="104">
        <v>0</v>
      </c>
      <c r="H12" s="104">
        <v>0</v>
      </c>
      <c r="I12" s="104">
        <v>0</v>
      </c>
      <c r="J12" s="104">
        <v>0</v>
      </c>
      <c r="K12" s="106">
        <v>0</v>
      </c>
      <c r="L12" s="115">
        <v>0</v>
      </c>
      <c r="M12" s="104">
        <v>0</v>
      </c>
    </row>
  </sheetData>
  <mergeCells count="9">
    <mergeCell ref="A9:A12"/>
    <mergeCell ref="B9:C9"/>
    <mergeCell ref="B10:C10"/>
    <mergeCell ref="B11:B12"/>
    <mergeCell ref="A3:C4"/>
    <mergeCell ref="A5:A8"/>
    <mergeCell ref="B5:C5"/>
    <mergeCell ref="B6:C6"/>
    <mergeCell ref="B7:B8"/>
  </mergeCells>
  <pageMargins left="0.70099999999999996" right="0.70099999999999996" top="0.752" bottom="0.752" header="0.3" footer="0.3"/>
  <pageSetup paperSize="9" scale="85" orientation="landscape" useFirstPageNumber="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M12"/>
  <sheetViews>
    <sheetView workbookViewId="0"/>
  </sheetViews>
  <sheetFormatPr defaultColWidth="10" defaultRowHeight="12.75"/>
  <cols>
    <col min="1" max="1" width="18" customWidth="1"/>
    <col min="2" max="2" width="20.5703125" customWidth="1"/>
    <col min="4" max="4" width="11.7109375" customWidth="1"/>
    <col min="5" max="5" width="14.85546875" customWidth="1"/>
    <col min="8" max="8" width="12.140625" customWidth="1"/>
    <col min="10" max="10" width="13.140625" customWidth="1"/>
    <col min="11" max="12" width="12.28515625" customWidth="1"/>
  </cols>
  <sheetData>
    <row r="1" spans="1:13">
      <c r="A1" s="2" t="s">
        <v>128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5.5">
      <c r="A3" s="215" t="s">
        <v>129</v>
      </c>
      <c r="B3" s="216"/>
      <c r="C3" s="224"/>
      <c r="D3" s="118" t="s">
        <v>3</v>
      </c>
      <c r="E3" s="103" t="s">
        <v>4</v>
      </c>
      <c r="F3" s="103" t="s">
        <v>5</v>
      </c>
      <c r="G3" s="103" t="s">
        <v>6</v>
      </c>
      <c r="H3" s="103" t="s">
        <v>7</v>
      </c>
      <c r="I3" s="103" t="s">
        <v>8</v>
      </c>
      <c r="J3" s="103" t="s">
        <v>9</v>
      </c>
      <c r="K3" s="103" t="s">
        <v>10</v>
      </c>
      <c r="L3" s="103" t="s">
        <v>11</v>
      </c>
      <c r="M3" s="103" t="s">
        <v>12</v>
      </c>
    </row>
    <row r="4" spans="1:13">
      <c r="A4" s="217"/>
      <c r="B4" s="218"/>
      <c r="C4" s="229"/>
    </row>
    <row r="5" spans="1:13">
      <c r="A5" s="214" t="s">
        <v>130</v>
      </c>
      <c r="B5" s="225" t="s">
        <v>131</v>
      </c>
      <c r="C5" s="226"/>
      <c r="D5" s="116" t="s">
        <v>43</v>
      </c>
      <c r="E5" s="105">
        <v>72</v>
      </c>
      <c r="F5" s="104">
        <v>0</v>
      </c>
      <c r="G5" s="104">
        <v>29</v>
      </c>
      <c r="H5" s="104">
        <v>73</v>
      </c>
      <c r="I5" s="104">
        <v>0</v>
      </c>
      <c r="J5" s="104">
        <v>74</v>
      </c>
      <c r="K5" s="106">
        <v>45</v>
      </c>
      <c r="L5" s="119">
        <v>0</v>
      </c>
      <c r="M5" s="104">
        <v>27</v>
      </c>
    </row>
    <row r="6" spans="1:13">
      <c r="A6" s="213"/>
      <c r="B6" s="225" t="s">
        <v>132</v>
      </c>
      <c r="C6" s="226"/>
      <c r="D6" s="116" t="s">
        <v>43</v>
      </c>
      <c r="E6" s="105">
        <v>52</v>
      </c>
      <c r="F6" s="104">
        <v>0</v>
      </c>
      <c r="G6" s="104">
        <v>10</v>
      </c>
      <c r="H6" s="104">
        <v>23</v>
      </c>
      <c r="I6" s="104">
        <v>3</v>
      </c>
      <c r="J6" s="104">
        <v>5</v>
      </c>
      <c r="K6" s="106">
        <v>32</v>
      </c>
      <c r="L6" s="115">
        <v>0</v>
      </c>
      <c r="M6" s="104">
        <v>4</v>
      </c>
    </row>
    <row r="7" spans="1:13">
      <c r="A7" s="213"/>
      <c r="B7" s="227" t="s">
        <v>133</v>
      </c>
      <c r="C7" s="104" t="s">
        <v>131</v>
      </c>
      <c r="D7" s="116" t="s">
        <v>43</v>
      </c>
      <c r="E7" s="105">
        <v>0</v>
      </c>
      <c r="F7" s="104">
        <v>0</v>
      </c>
      <c r="G7" s="104">
        <v>0</v>
      </c>
      <c r="H7" s="104">
        <v>0</v>
      </c>
      <c r="I7" s="104">
        <v>0</v>
      </c>
      <c r="J7" s="104">
        <v>0</v>
      </c>
      <c r="K7" s="106">
        <v>21</v>
      </c>
      <c r="L7" s="115">
        <v>0</v>
      </c>
      <c r="M7" s="104">
        <v>0</v>
      </c>
    </row>
    <row r="8" spans="1:13" ht="48">
      <c r="A8" s="213"/>
      <c r="B8" s="228"/>
      <c r="C8" s="104" t="s">
        <v>134</v>
      </c>
      <c r="D8" s="116" t="s">
        <v>43</v>
      </c>
      <c r="E8" s="105">
        <v>0</v>
      </c>
      <c r="F8" s="104" t="s">
        <v>43</v>
      </c>
      <c r="G8" s="104">
        <v>0</v>
      </c>
      <c r="H8" s="104">
        <v>0</v>
      </c>
      <c r="I8" s="104">
        <v>0</v>
      </c>
      <c r="J8" s="104">
        <v>0</v>
      </c>
      <c r="K8" s="106">
        <v>10</v>
      </c>
      <c r="L8" s="115">
        <v>0</v>
      </c>
      <c r="M8" s="104">
        <v>0</v>
      </c>
    </row>
    <row r="9" spans="1:13">
      <c r="A9" s="214" t="s">
        <v>135</v>
      </c>
      <c r="B9" s="225" t="s">
        <v>131</v>
      </c>
      <c r="C9" s="226"/>
      <c r="D9" s="116" t="s">
        <v>43</v>
      </c>
      <c r="E9" s="105">
        <v>0</v>
      </c>
      <c r="F9" s="104">
        <v>0</v>
      </c>
      <c r="G9" s="104">
        <v>0</v>
      </c>
      <c r="H9" s="104">
        <v>3</v>
      </c>
      <c r="I9" s="104">
        <v>0</v>
      </c>
      <c r="J9" s="104">
        <v>0</v>
      </c>
      <c r="K9" s="106">
        <v>1</v>
      </c>
      <c r="L9" s="115">
        <v>0</v>
      </c>
      <c r="M9" s="104">
        <v>0</v>
      </c>
    </row>
    <row r="10" spans="1:13">
      <c r="A10" s="213"/>
      <c r="B10" s="225" t="s">
        <v>132</v>
      </c>
      <c r="C10" s="226"/>
      <c r="D10" s="116" t="s">
        <v>43</v>
      </c>
      <c r="E10" s="105">
        <v>0</v>
      </c>
      <c r="F10" s="104">
        <v>0</v>
      </c>
      <c r="G10" s="104">
        <v>0</v>
      </c>
      <c r="H10" s="104">
        <v>2</v>
      </c>
      <c r="I10" s="104">
        <v>0</v>
      </c>
      <c r="J10" s="104">
        <v>0</v>
      </c>
      <c r="K10" s="106">
        <v>1</v>
      </c>
      <c r="L10" s="115">
        <v>0</v>
      </c>
      <c r="M10" s="104">
        <v>0</v>
      </c>
    </row>
    <row r="11" spans="1:13">
      <c r="A11" s="213"/>
      <c r="B11" s="227" t="s">
        <v>133</v>
      </c>
      <c r="C11" s="104" t="s">
        <v>131</v>
      </c>
      <c r="D11" s="116" t="s">
        <v>43</v>
      </c>
      <c r="E11" s="105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6">
        <v>0</v>
      </c>
      <c r="L11" s="115">
        <v>0</v>
      </c>
      <c r="M11" s="104">
        <v>0</v>
      </c>
    </row>
    <row r="12" spans="1:13" ht="48">
      <c r="A12" s="213"/>
      <c r="B12" s="228"/>
      <c r="C12" s="104" t="s">
        <v>134</v>
      </c>
      <c r="D12" s="116" t="s">
        <v>43</v>
      </c>
      <c r="E12" s="105">
        <v>0</v>
      </c>
      <c r="F12" s="104">
        <v>0</v>
      </c>
      <c r="G12" s="104">
        <v>0</v>
      </c>
      <c r="H12" s="104">
        <v>0</v>
      </c>
      <c r="I12" s="104">
        <v>0</v>
      </c>
      <c r="J12" s="104">
        <v>0</v>
      </c>
      <c r="K12" s="106">
        <v>0</v>
      </c>
      <c r="L12" s="115">
        <v>0</v>
      </c>
      <c r="M12" s="104">
        <v>0</v>
      </c>
    </row>
  </sheetData>
  <mergeCells count="9">
    <mergeCell ref="A9:A12"/>
    <mergeCell ref="B9:C9"/>
    <mergeCell ref="B10:C10"/>
    <mergeCell ref="B11:B12"/>
    <mergeCell ref="A3:C4"/>
    <mergeCell ref="A5:A8"/>
    <mergeCell ref="B5:C5"/>
    <mergeCell ref="B6:C6"/>
    <mergeCell ref="B7:B8"/>
  </mergeCells>
  <pageMargins left="0.70099999999999996" right="0.70099999999999996" top="0.752" bottom="0.752" header="0.3" footer="0.3"/>
  <pageSetup paperSize="9" scale="85" orientation="landscape" useFirstPageNumber="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V25"/>
  <sheetViews>
    <sheetView topLeftCell="A9" workbookViewId="0"/>
  </sheetViews>
  <sheetFormatPr defaultColWidth="10" defaultRowHeight="12.75"/>
  <cols>
    <col min="1" max="1" width="5.28515625" customWidth="1"/>
    <col min="2" max="2" width="27.5703125" customWidth="1"/>
  </cols>
  <sheetData>
    <row r="1" spans="1:22">
      <c r="A1" s="204" t="s">
        <v>136</v>
      </c>
      <c r="B1" s="204"/>
      <c r="C1" s="1"/>
      <c r="D1" s="1"/>
      <c r="E1" s="1"/>
      <c r="F1" s="1"/>
      <c r="G1" s="1"/>
      <c r="H1" s="1"/>
      <c r="I1" s="1"/>
      <c r="J1" s="1"/>
      <c r="K1" s="3"/>
      <c r="L1" s="3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30" customHeight="1">
      <c r="A3" s="120" t="s">
        <v>137</v>
      </c>
      <c r="B3" s="120"/>
      <c r="C3" s="120"/>
      <c r="D3" s="1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230" t="s">
        <v>138</v>
      </c>
      <c r="B4" s="230"/>
      <c r="C4" s="230"/>
      <c r="D4" s="230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9.75" customHeight="1">
      <c r="A6" s="231" t="s">
        <v>139</v>
      </c>
      <c r="B6" s="231"/>
      <c r="C6" s="231"/>
      <c r="D6" s="23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52.5" customHeight="1">
      <c r="A7" s="231" t="s">
        <v>140</v>
      </c>
      <c r="B7" s="231"/>
      <c r="C7" s="231"/>
      <c r="D7" s="23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54" customHeight="1">
      <c r="A8" s="231" t="s">
        <v>141</v>
      </c>
      <c r="B8" s="231"/>
      <c r="C8" s="231"/>
      <c r="D8" s="23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>
      <c r="A9" s="232" t="s">
        <v>2</v>
      </c>
      <c r="B9" s="232" t="s">
        <v>142</v>
      </c>
      <c r="C9" s="234" t="s">
        <v>143</v>
      </c>
      <c r="D9" s="235"/>
      <c r="E9" s="236" t="s">
        <v>4</v>
      </c>
      <c r="F9" s="237"/>
      <c r="G9" s="236" t="s">
        <v>5</v>
      </c>
      <c r="H9" s="237"/>
      <c r="I9" s="236" t="s">
        <v>144</v>
      </c>
      <c r="J9" s="237"/>
      <c r="K9" s="238" t="s">
        <v>145</v>
      </c>
      <c r="L9" s="239"/>
      <c r="M9" s="240" t="s">
        <v>146</v>
      </c>
      <c r="N9" s="241"/>
      <c r="O9" s="240" t="s">
        <v>147</v>
      </c>
      <c r="P9" s="241"/>
      <c r="Q9" s="240" t="s">
        <v>10</v>
      </c>
      <c r="R9" s="241"/>
      <c r="S9" s="240" t="s">
        <v>11</v>
      </c>
      <c r="T9" s="241"/>
      <c r="U9" s="240" t="s">
        <v>12</v>
      </c>
      <c r="V9" s="241"/>
    </row>
    <row r="10" spans="1:22" ht="60">
      <c r="A10" s="233"/>
      <c r="B10" s="233"/>
      <c r="C10" s="80" t="s">
        <v>148</v>
      </c>
      <c r="D10" s="121" t="s">
        <v>149</v>
      </c>
      <c r="E10" s="122" t="s">
        <v>148</v>
      </c>
      <c r="F10" s="123" t="s">
        <v>149</v>
      </c>
      <c r="G10" s="122" t="s">
        <v>148</v>
      </c>
      <c r="H10" s="123" t="s">
        <v>149</v>
      </c>
      <c r="I10" s="122" t="s">
        <v>148</v>
      </c>
      <c r="J10" s="123" t="s">
        <v>149</v>
      </c>
      <c r="K10" s="124" t="s">
        <v>3</v>
      </c>
      <c r="L10" s="123" t="s">
        <v>149</v>
      </c>
      <c r="M10" s="122" t="s">
        <v>148</v>
      </c>
      <c r="N10" s="123" t="s">
        <v>149</v>
      </c>
      <c r="O10" s="122" t="s">
        <v>148</v>
      </c>
      <c r="P10" s="123" t="s">
        <v>149</v>
      </c>
      <c r="Q10" s="122" t="s">
        <v>148</v>
      </c>
      <c r="R10" s="123" t="s">
        <v>149</v>
      </c>
      <c r="S10" s="122" t="s">
        <v>148</v>
      </c>
      <c r="T10" s="123" t="s">
        <v>149</v>
      </c>
      <c r="U10" s="122" t="s">
        <v>148</v>
      </c>
      <c r="V10" s="123" t="s">
        <v>149</v>
      </c>
    </row>
    <row r="11" spans="1:22" ht="43.5" customHeight="1">
      <c r="A11" s="125" t="s">
        <v>150</v>
      </c>
      <c r="B11" s="126" t="s">
        <v>151</v>
      </c>
      <c r="C11" s="127" t="s">
        <v>43</v>
      </c>
      <c r="D11" s="127" t="s">
        <v>43</v>
      </c>
      <c r="E11" s="128">
        <v>206</v>
      </c>
      <c r="F11" s="128">
        <v>206</v>
      </c>
      <c r="G11" s="128"/>
      <c r="H11" s="128"/>
      <c r="I11" s="129">
        <v>174</v>
      </c>
      <c r="J11" s="129">
        <v>0</v>
      </c>
      <c r="K11" s="129">
        <v>261</v>
      </c>
      <c r="L11" s="129">
        <v>0</v>
      </c>
      <c r="M11" s="129"/>
      <c r="N11" s="129"/>
      <c r="O11" s="129">
        <v>87</v>
      </c>
      <c r="P11" s="129">
        <v>0</v>
      </c>
      <c r="Q11" s="128">
        <v>104</v>
      </c>
      <c r="R11" s="128">
        <v>104</v>
      </c>
      <c r="S11" s="150">
        <v>0</v>
      </c>
      <c r="T11" s="150">
        <v>0</v>
      </c>
      <c r="U11" s="129">
        <v>181</v>
      </c>
      <c r="V11" s="129"/>
    </row>
    <row r="12" spans="1:22" ht="43.5" customHeight="1">
      <c r="A12" s="125" t="s">
        <v>152</v>
      </c>
      <c r="B12" s="126" t="s">
        <v>153</v>
      </c>
      <c r="C12" s="132" t="s">
        <v>43</v>
      </c>
      <c r="D12" s="132" t="s">
        <v>43</v>
      </c>
      <c r="E12" s="132">
        <v>418</v>
      </c>
      <c r="F12" s="132">
        <v>418</v>
      </c>
      <c r="G12" s="132"/>
      <c r="H12" s="132"/>
      <c r="I12" s="132">
        <v>174</v>
      </c>
      <c r="J12" s="132">
        <v>0</v>
      </c>
      <c r="K12" s="132">
        <v>411</v>
      </c>
      <c r="L12" s="132">
        <v>0</v>
      </c>
      <c r="M12" s="132"/>
      <c r="N12" s="132"/>
      <c r="O12" s="21">
        <v>332</v>
      </c>
      <c r="P12" s="129">
        <v>0</v>
      </c>
      <c r="Q12" s="132">
        <v>104</v>
      </c>
      <c r="R12" s="132">
        <v>104</v>
      </c>
      <c r="S12" s="150">
        <v>4</v>
      </c>
      <c r="T12" s="150">
        <v>4</v>
      </c>
      <c r="U12" s="132">
        <v>377</v>
      </c>
      <c r="V12" s="132"/>
    </row>
    <row r="13" spans="1:22">
      <c r="A13" s="134" t="s">
        <v>43</v>
      </c>
      <c r="B13" s="135" t="s">
        <v>17</v>
      </c>
      <c r="C13" s="127" t="s">
        <v>43</v>
      </c>
      <c r="D13" s="127" t="s">
        <v>43</v>
      </c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129"/>
      <c r="Q13" s="80"/>
      <c r="R13" s="80"/>
      <c r="S13" s="151"/>
      <c r="T13" s="151"/>
      <c r="U13" s="80"/>
      <c r="V13" s="80"/>
    </row>
    <row r="14" spans="1:22">
      <c r="A14" s="136" t="s">
        <v>154</v>
      </c>
      <c r="B14" s="135" t="s">
        <v>155</v>
      </c>
      <c r="C14" s="127" t="s">
        <v>43</v>
      </c>
      <c r="D14" s="127" t="s">
        <v>43</v>
      </c>
      <c r="E14" s="128">
        <v>418</v>
      </c>
      <c r="F14" s="128">
        <v>418</v>
      </c>
      <c r="G14" s="128"/>
      <c r="H14" s="128"/>
      <c r="I14" s="129">
        <v>174</v>
      </c>
      <c r="J14" s="129">
        <v>0</v>
      </c>
      <c r="K14" s="129">
        <v>411</v>
      </c>
      <c r="L14" s="129">
        <v>0</v>
      </c>
      <c r="M14" s="129"/>
      <c r="N14" s="129"/>
      <c r="O14" s="21"/>
      <c r="P14" s="129">
        <v>0</v>
      </c>
      <c r="Q14" s="128">
        <v>104</v>
      </c>
      <c r="R14" s="128">
        <v>104</v>
      </c>
      <c r="S14" s="150">
        <v>4</v>
      </c>
      <c r="T14" s="150">
        <v>4</v>
      </c>
      <c r="U14" s="129">
        <v>377</v>
      </c>
      <c r="V14" s="129"/>
    </row>
    <row r="15" spans="1:22" ht="63.75" customHeight="1">
      <c r="A15" s="136" t="s">
        <v>156</v>
      </c>
      <c r="B15" s="137" t="s">
        <v>157</v>
      </c>
      <c r="C15" s="127" t="s">
        <v>43</v>
      </c>
      <c r="D15" s="127" t="s">
        <v>43</v>
      </c>
      <c r="E15" s="128">
        <v>0</v>
      </c>
      <c r="F15" s="128">
        <v>0</v>
      </c>
      <c r="G15" s="128"/>
      <c r="H15" s="128"/>
      <c r="I15" s="129">
        <v>0</v>
      </c>
      <c r="J15" s="129">
        <v>0</v>
      </c>
      <c r="K15" s="129"/>
      <c r="L15" s="129"/>
      <c r="M15" s="129"/>
      <c r="N15" s="129"/>
      <c r="O15" s="129">
        <v>0</v>
      </c>
      <c r="P15" s="129">
        <v>0</v>
      </c>
      <c r="Q15" s="128">
        <v>0</v>
      </c>
      <c r="R15" s="128">
        <v>0</v>
      </c>
      <c r="S15" s="150">
        <v>0</v>
      </c>
      <c r="T15" s="150">
        <v>0</v>
      </c>
      <c r="U15" s="129">
        <v>0</v>
      </c>
      <c r="V15" s="129"/>
    </row>
    <row r="16" spans="1:22">
      <c r="A16" s="136" t="s">
        <v>158</v>
      </c>
      <c r="B16" s="135" t="s">
        <v>159</v>
      </c>
      <c r="C16" s="127" t="s">
        <v>43</v>
      </c>
      <c r="D16" s="127" t="s">
        <v>43</v>
      </c>
      <c r="E16" s="128">
        <v>0</v>
      </c>
      <c r="F16" s="128">
        <v>0</v>
      </c>
      <c r="G16" s="128"/>
      <c r="H16" s="128"/>
      <c r="I16" s="129">
        <v>0</v>
      </c>
      <c r="J16" s="129">
        <v>0</v>
      </c>
      <c r="K16" s="129">
        <v>0</v>
      </c>
      <c r="L16" s="129">
        <v>0</v>
      </c>
      <c r="M16" s="129"/>
      <c r="N16" s="129"/>
      <c r="O16" s="129">
        <v>0</v>
      </c>
      <c r="P16" s="129">
        <v>0</v>
      </c>
      <c r="Q16" s="128">
        <v>0</v>
      </c>
      <c r="R16" s="128">
        <v>0</v>
      </c>
      <c r="S16" s="150">
        <v>0</v>
      </c>
      <c r="T16" s="150">
        <v>0</v>
      </c>
      <c r="U16" s="129">
        <v>0</v>
      </c>
      <c r="V16" s="129"/>
    </row>
    <row r="17" spans="1:22">
      <c r="A17" s="136" t="s">
        <v>160</v>
      </c>
      <c r="B17" s="135" t="s">
        <v>161</v>
      </c>
      <c r="C17" s="127" t="s">
        <v>43</v>
      </c>
      <c r="D17" s="127" t="s">
        <v>43</v>
      </c>
      <c r="E17" s="128">
        <v>0</v>
      </c>
      <c r="F17" s="128">
        <v>0</v>
      </c>
      <c r="G17" s="128"/>
      <c r="H17" s="128"/>
      <c r="I17" s="129">
        <v>0</v>
      </c>
      <c r="J17" s="129">
        <v>0</v>
      </c>
      <c r="K17" s="129">
        <v>0</v>
      </c>
      <c r="L17" s="129">
        <v>0</v>
      </c>
      <c r="M17" s="129"/>
      <c r="N17" s="129"/>
      <c r="O17" s="129">
        <v>0</v>
      </c>
      <c r="P17" s="129">
        <v>0</v>
      </c>
      <c r="Q17" s="128">
        <v>0</v>
      </c>
      <c r="R17" s="128">
        <v>0</v>
      </c>
      <c r="S17" s="150">
        <v>0</v>
      </c>
      <c r="T17" s="150">
        <v>0</v>
      </c>
      <c r="U17" s="129">
        <v>0</v>
      </c>
      <c r="V17" s="129"/>
    </row>
    <row r="18" spans="1:22" ht="43.5" customHeight="1">
      <c r="A18" s="125" t="s">
        <v>162</v>
      </c>
      <c r="B18" s="126" t="s">
        <v>163</v>
      </c>
      <c r="C18" s="132" t="s">
        <v>43</v>
      </c>
      <c r="D18" s="132" t="s">
        <v>43</v>
      </c>
      <c r="E18" s="128"/>
      <c r="F18" s="128"/>
      <c r="G18" s="132"/>
      <c r="H18" s="132"/>
      <c r="I18" s="132"/>
      <c r="J18" s="132"/>
      <c r="K18" s="132"/>
      <c r="L18" s="132"/>
      <c r="M18" s="132"/>
      <c r="N18" s="132"/>
      <c r="O18" s="145"/>
      <c r="P18" s="129"/>
      <c r="Q18" s="132"/>
      <c r="R18" s="132"/>
      <c r="S18" s="150">
        <v>0</v>
      </c>
      <c r="T18" s="150">
        <v>0</v>
      </c>
      <c r="U18" s="132">
        <v>181</v>
      </c>
      <c r="V18" s="132"/>
    </row>
    <row r="19" spans="1:22">
      <c r="A19" s="136" t="s">
        <v>164</v>
      </c>
      <c r="B19" s="135" t="s">
        <v>155</v>
      </c>
      <c r="C19" s="127" t="s">
        <v>43</v>
      </c>
      <c r="D19" s="127" t="s">
        <v>43</v>
      </c>
      <c r="E19" s="128">
        <v>0</v>
      </c>
      <c r="F19" s="128">
        <v>0</v>
      </c>
      <c r="G19" s="128"/>
      <c r="H19" s="128"/>
      <c r="I19" s="129">
        <v>0</v>
      </c>
      <c r="J19" s="129">
        <v>0</v>
      </c>
      <c r="K19" s="129">
        <v>0</v>
      </c>
      <c r="L19" s="129">
        <v>0</v>
      </c>
      <c r="M19" s="129"/>
      <c r="N19" s="129"/>
      <c r="O19" s="129">
        <v>0</v>
      </c>
      <c r="P19" s="129">
        <v>0</v>
      </c>
      <c r="Q19" s="128">
        <v>0</v>
      </c>
      <c r="R19" s="128">
        <v>0</v>
      </c>
      <c r="S19" s="150">
        <v>0</v>
      </c>
      <c r="T19" s="150">
        <v>0</v>
      </c>
      <c r="U19" s="129">
        <v>181</v>
      </c>
      <c r="V19" s="129"/>
    </row>
    <row r="20" spans="1:22">
      <c r="A20" s="136" t="s">
        <v>165</v>
      </c>
      <c r="B20" s="135" t="s">
        <v>159</v>
      </c>
      <c r="C20" s="127" t="s">
        <v>43</v>
      </c>
      <c r="D20" s="127" t="s">
        <v>43</v>
      </c>
      <c r="E20" s="128">
        <v>0</v>
      </c>
      <c r="F20" s="128">
        <v>0</v>
      </c>
      <c r="G20" s="128"/>
      <c r="H20" s="128"/>
      <c r="I20" s="129">
        <v>0</v>
      </c>
      <c r="J20" s="129">
        <v>0</v>
      </c>
      <c r="K20" s="129">
        <v>0</v>
      </c>
      <c r="L20" s="129">
        <v>0</v>
      </c>
      <c r="M20" s="129"/>
      <c r="N20" s="129"/>
      <c r="O20" s="129">
        <v>0</v>
      </c>
      <c r="P20" s="129">
        <v>0</v>
      </c>
      <c r="Q20" s="128">
        <v>0</v>
      </c>
      <c r="R20" s="128">
        <v>0</v>
      </c>
      <c r="S20" s="150">
        <v>0</v>
      </c>
      <c r="T20" s="150">
        <v>0</v>
      </c>
      <c r="U20" s="129">
        <v>0</v>
      </c>
      <c r="V20" s="129"/>
    </row>
    <row r="21" spans="1:22">
      <c r="A21" s="136" t="s">
        <v>166</v>
      </c>
      <c r="B21" s="135" t="s">
        <v>161</v>
      </c>
      <c r="C21" s="127" t="s">
        <v>43</v>
      </c>
      <c r="D21" s="127" t="s">
        <v>43</v>
      </c>
      <c r="E21" s="128">
        <v>0</v>
      </c>
      <c r="F21" s="128">
        <v>0</v>
      </c>
      <c r="G21" s="128"/>
      <c r="H21" s="128"/>
      <c r="I21" s="129">
        <v>0</v>
      </c>
      <c r="J21" s="129">
        <v>0</v>
      </c>
      <c r="K21" s="129">
        <v>0</v>
      </c>
      <c r="L21" s="129">
        <v>0</v>
      </c>
      <c r="M21" s="129"/>
      <c r="N21" s="129"/>
      <c r="O21" s="129">
        <v>0</v>
      </c>
      <c r="P21" s="129">
        <v>0</v>
      </c>
      <c r="Q21" s="128">
        <v>0</v>
      </c>
      <c r="R21" s="128">
        <v>0</v>
      </c>
      <c r="S21" s="150">
        <v>0</v>
      </c>
      <c r="T21" s="150">
        <v>0</v>
      </c>
      <c r="U21" s="129">
        <v>0</v>
      </c>
      <c r="V21" s="129"/>
    </row>
    <row r="22" spans="1:22">
      <c r="A22" s="136" t="s">
        <v>167</v>
      </c>
      <c r="B22" s="138" t="s">
        <v>168</v>
      </c>
      <c r="C22" s="127" t="s">
        <v>43</v>
      </c>
      <c r="D22" s="127" t="s">
        <v>43</v>
      </c>
      <c r="E22" s="128">
        <v>0</v>
      </c>
      <c r="F22" s="128">
        <v>0</v>
      </c>
      <c r="G22" s="128"/>
      <c r="H22" s="128"/>
      <c r="I22" s="129">
        <v>0</v>
      </c>
      <c r="J22" s="129">
        <v>0</v>
      </c>
      <c r="K22" s="129">
        <v>0</v>
      </c>
      <c r="L22" s="129">
        <v>0</v>
      </c>
      <c r="M22" s="129"/>
      <c r="N22" s="129"/>
      <c r="O22" s="129">
        <v>0</v>
      </c>
      <c r="P22" s="129">
        <v>0</v>
      </c>
      <c r="Q22" s="128">
        <v>0</v>
      </c>
      <c r="R22" s="128">
        <v>0</v>
      </c>
      <c r="S22" s="150">
        <v>0</v>
      </c>
      <c r="T22" s="150">
        <v>0</v>
      </c>
      <c r="U22" s="129">
        <v>0</v>
      </c>
      <c r="V22" s="129"/>
    </row>
    <row r="23" spans="1:22" ht="24">
      <c r="A23" s="136" t="s">
        <v>169</v>
      </c>
      <c r="B23" s="138" t="s">
        <v>170</v>
      </c>
      <c r="C23" s="127" t="s">
        <v>43</v>
      </c>
      <c r="D23" s="127" t="s">
        <v>43</v>
      </c>
      <c r="E23" s="128">
        <v>0</v>
      </c>
      <c r="F23" s="128">
        <v>0</v>
      </c>
      <c r="G23" s="128"/>
      <c r="H23" s="128"/>
      <c r="I23" s="129">
        <v>0</v>
      </c>
      <c r="J23" s="129">
        <v>0</v>
      </c>
      <c r="K23" s="129">
        <v>0</v>
      </c>
      <c r="L23" s="129">
        <v>0</v>
      </c>
      <c r="M23" s="129"/>
      <c r="N23" s="129"/>
      <c r="O23" s="129">
        <v>0</v>
      </c>
      <c r="P23" s="129">
        <v>0</v>
      </c>
      <c r="Q23" s="128">
        <v>0</v>
      </c>
      <c r="R23" s="128">
        <v>0</v>
      </c>
      <c r="S23" s="150">
        <v>0</v>
      </c>
      <c r="T23" s="150">
        <v>0</v>
      </c>
      <c r="U23" s="129">
        <v>0</v>
      </c>
      <c r="V23" s="129"/>
    </row>
    <row r="24" spans="1:22" ht="24">
      <c r="A24" s="136" t="s">
        <v>171</v>
      </c>
      <c r="B24" s="138" t="s">
        <v>172</v>
      </c>
      <c r="C24" s="127" t="s">
        <v>43</v>
      </c>
      <c r="D24" s="127" t="s">
        <v>43</v>
      </c>
      <c r="E24" s="128">
        <v>0</v>
      </c>
      <c r="F24" s="128">
        <v>0</v>
      </c>
      <c r="G24" s="128"/>
      <c r="H24" s="128"/>
      <c r="I24" s="129">
        <v>0</v>
      </c>
      <c r="J24" s="129">
        <v>0</v>
      </c>
      <c r="K24" s="129">
        <v>0</v>
      </c>
      <c r="L24" s="129">
        <v>0</v>
      </c>
      <c r="M24" s="129"/>
      <c r="N24" s="129"/>
      <c r="O24" s="129">
        <v>0</v>
      </c>
      <c r="P24" s="129">
        <v>0</v>
      </c>
      <c r="Q24" s="128">
        <v>0</v>
      </c>
      <c r="R24" s="128">
        <v>0</v>
      </c>
      <c r="S24" s="150">
        <v>0</v>
      </c>
      <c r="T24" s="150">
        <v>0</v>
      </c>
      <c r="U24" s="129">
        <v>0</v>
      </c>
      <c r="V24" s="129"/>
    </row>
    <row r="25" spans="1:22">
      <c r="A25" s="1"/>
      <c r="B25" s="87"/>
      <c r="C25" s="1"/>
      <c r="D25" s="1"/>
      <c r="E25" s="1"/>
      <c r="F25" s="1"/>
      <c r="G25" s="1"/>
      <c r="H25" s="1"/>
      <c r="I25" s="1"/>
      <c r="J25" s="1"/>
      <c r="K25" s="3"/>
      <c r="L25" s="3"/>
      <c r="M25" s="1"/>
      <c r="N25" s="1"/>
      <c r="O25" s="1"/>
      <c r="P25" s="1"/>
      <c r="Q25" s="1"/>
      <c r="R25" s="1"/>
      <c r="S25" s="1"/>
      <c r="T25" s="1"/>
      <c r="U25" s="1"/>
      <c r="V25" s="1"/>
    </row>
  </sheetData>
  <mergeCells count="17">
    <mergeCell ref="S9:T9"/>
    <mergeCell ref="U9:V9"/>
    <mergeCell ref="I9:J9"/>
    <mergeCell ref="K9:L9"/>
    <mergeCell ref="M9:N9"/>
    <mergeCell ref="O9:P9"/>
    <mergeCell ref="Q9:R9"/>
    <mergeCell ref="A9:A10"/>
    <mergeCell ref="B9:B10"/>
    <mergeCell ref="C9:D9"/>
    <mergeCell ref="E9:F9"/>
    <mergeCell ref="G9:H9"/>
    <mergeCell ref="A1:B1"/>
    <mergeCell ref="A4:D4"/>
    <mergeCell ref="A6:D6"/>
    <mergeCell ref="A7:D7"/>
    <mergeCell ref="A8:D8"/>
  </mergeCells>
  <pageMargins left="0.70099999999999996" right="0.70099999999999996" top="0.752" bottom="0.752" header="0.3" footer="0.3"/>
  <pageSetup paperSize="9" scale="64" orientation="landscape" useFirstPageNumber="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D25"/>
  <sheetViews>
    <sheetView topLeftCell="A10" workbookViewId="0">
      <selection activeCell="B11" sqref="B11"/>
    </sheetView>
  </sheetViews>
  <sheetFormatPr defaultColWidth="10" defaultRowHeight="12.75"/>
  <cols>
    <col min="1" max="1" width="5.28515625" customWidth="1"/>
    <col min="2" max="2" width="29.28515625" customWidth="1"/>
  </cols>
  <sheetData>
    <row r="1" spans="1:4">
      <c r="A1" s="204" t="s">
        <v>136</v>
      </c>
      <c r="B1" s="204"/>
      <c r="C1" s="1"/>
      <c r="D1" s="1"/>
    </row>
    <row r="2" spans="1:4">
      <c r="A2" s="1"/>
      <c r="B2" s="1"/>
      <c r="C2" s="1"/>
      <c r="D2" s="1"/>
    </row>
    <row r="3" spans="1:4" ht="30" customHeight="1">
      <c r="A3" s="120" t="s">
        <v>137</v>
      </c>
      <c r="B3" s="120"/>
      <c r="C3" s="1"/>
      <c r="D3" s="1"/>
    </row>
    <row r="4" spans="1:4">
      <c r="A4" s="230" t="s">
        <v>138</v>
      </c>
      <c r="B4" s="230"/>
      <c r="C4" s="1"/>
      <c r="D4" s="1"/>
    </row>
    <row r="5" spans="1:4">
      <c r="A5" s="1"/>
      <c r="B5" s="1"/>
      <c r="C5" s="1"/>
      <c r="D5" s="1"/>
    </row>
    <row r="6" spans="1:4" ht="61.5" customHeight="1">
      <c r="A6" s="231" t="s">
        <v>139</v>
      </c>
      <c r="B6" s="231"/>
      <c r="C6" s="1"/>
      <c r="D6" s="1"/>
    </row>
    <row r="7" spans="1:4" ht="79.5" customHeight="1">
      <c r="A7" s="231" t="s">
        <v>140</v>
      </c>
      <c r="B7" s="231"/>
      <c r="C7" s="1"/>
      <c r="D7" s="1"/>
    </row>
    <row r="8" spans="1:4" ht="80.25" customHeight="1">
      <c r="A8" s="231" t="s">
        <v>141</v>
      </c>
      <c r="B8" s="231"/>
      <c r="C8" s="1"/>
      <c r="D8" s="1"/>
    </row>
    <row r="9" spans="1:4">
      <c r="A9" s="232" t="s">
        <v>2</v>
      </c>
      <c r="B9" s="232" t="s">
        <v>142</v>
      </c>
      <c r="C9" s="240" t="s">
        <v>146</v>
      </c>
      <c r="D9" s="241"/>
    </row>
    <row r="10" spans="1:4" ht="60">
      <c r="A10" s="233"/>
      <c r="B10" s="233"/>
      <c r="C10" s="122" t="s">
        <v>148</v>
      </c>
      <c r="D10" s="123" t="s">
        <v>149</v>
      </c>
    </row>
    <row r="11" spans="1:4" ht="48.75" customHeight="1">
      <c r="A11" s="125" t="s">
        <v>150</v>
      </c>
      <c r="B11" s="126" t="s">
        <v>151</v>
      </c>
      <c r="C11" s="129"/>
      <c r="D11" s="129"/>
    </row>
    <row r="12" spans="1:4" ht="47.25" customHeight="1">
      <c r="A12" s="125" t="s">
        <v>152</v>
      </c>
      <c r="B12" s="126" t="s">
        <v>153</v>
      </c>
      <c r="C12" s="132">
        <v>40</v>
      </c>
      <c r="D12" s="132">
        <v>40</v>
      </c>
    </row>
    <row r="13" spans="1:4">
      <c r="A13" s="134" t="s">
        <v>43</v>
      </c>
      <c r="B13" s="135" t="s">
        <v>17</v>
      </c>
      <c r="C13" s="80"/>
      <c r="D13" s="80"/>
    </row>
    <row r="14" spans="1:4">
      <c r="A14" s="136" t="s">
        <v>154</v>
      </c>
      <c r="B14" s="135" t="s">
        <v>155</v>
      </c>
      <c r="C14" s="129">
        <v>40</v>
      </c>
      <c r="D14" s="129"/>
    </row>
    <row r="15" spans="1:4" ht="63.75" customHeight="1">
      <c r="A15" s="136" t="s">
        <v>156</v>
      </c>
      <c r="B15" s="137" t="s">
        <v>157</v>
      </c>
      <c r="C15" s="129"/>
      <c r="D15" s="129"/>
    </row>
    <row r="16" spans="1:4">
      <c r="A16" s="136" t="s">
        <v>158</v>
      </c>
      <c r="B16" s="135" t="s">
        <v>159</v>
      </c>
      <c r="C16" s="129"/>
      <c r="D16" s="129"/>
    </row>
    <row r="17" spans="1:4">
      <c r="A17" s="136" t="s">
        <v>160</v>
      </c>
      <c r="B17" s="135" t="s">
        <v>161</v>
      </c>
      <c r="C17" s="129"/>
      <c r="D17" s="129"/>
    </row>
    <row r="18" spans="1:4" ht="58.5" customHeight="1">
      <c r="A18" s="125" t="s">
        <v>162</v>
      </c>
      <c r="B18" s="126" t="s">
        <v>163</v>
      </c>
      <c r="C18" s="132"/>
      <c r="D18" s="132"/>
    </row>
    <row r="19" spans="1:4">
      <c r="A19" s="136" t="s">
        <v>164</v>
      </c>
      <c r="B19" s="135" t="s">
        <v>155</v>
      </c>
      <c r="C19" s="129"/>
      <c r="D19" s="129"/>
    </row>
    <row r="20" spans="1:4">
      <c r="A20" s="136" t="s">
        <v>165</v>
      </c>
      <c r="B20" s="135" t="s">
        <v>159</v>
      </c>
      <c r="C20" s="129"/>
      <c r="D20" s="129"/>
    </row>
    <row r="21" spans="1:4">
      <c r="A21" s="136" t="s">
        <v>166</v>
      </c>
      <c r="B21" s="135" t="s">
        <v>161</v>
      </c>
      <c r="C21" s="129"/>
      <c r="D21" s="129"/>
    </row>
    <row r="22" spans="1:4">
      <c r="A22" s="136" t="s">
        <v>167</v>
      </c>
      <c r="B22" s="138" t="s">
        <v>168</v>
      </c>
      <c r="C22" s="129"/>
      <c r="D22" s="129"/>
    </row>
    <row r="23" spans="1:4" ht="24">
      <c r="A23" s="136" t="s">
        <v>169</v>
      </c>
      <c r="B23" s="138" t="s">
        <v>170</v>
      </c>
      <c r="C23" s="129"/>
      <c r="D23" s="129"/>
    </row>
    <row r="24" spans="1:4">
      <c r="A24" s="136" t="s">
        <v>171</v>
      </c>
      <c r="B24" s="138" t="s">
        <v>172</v>
      </c>
      <c r="C24" s="129"/>
      <c r="D24" s="129"/>
    </row>
    <row r="25" spans="1:4">
      <c r="A25" s="1"/>
      <c r="B25" s="87"/>
      <c r="C25" s="1"/>
      <c r="D25" s="1"/>
    </row>
  </sheetData>
  <mergeCells count="8">
    <mergeCell ref="C9:D9"/>
    <mergeCell ref="A9:A10"/>
    <mergeCell ref="B9:B10"/>
    <mergeCell ref="A1:B1"/>
    <mergeCell ref="A4:B4"/>
    <mergeCell ref="A6:B6"/>
    <mergeCell ref="A7:B7"/>
    <mergeCell ref="A8:B8"/>
  </mergeCells>
  <pageMargins left="0.70099999999999996" right="0.70099999999999996" top="0.752" bottom="0.752" header="0.3" footer="0.3"/>
  <pageSetup paperSize="9" scale="64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"/>
  <sheetViews>
    <sheetView workbookViewId="0"/>
  </sheetViews>
  <sheetFormatPr defaultColWidth="10" defaultRowHeight="12.75"/>
  <cols>
    <col min="5" max="5" width="10.5703125" customWidth="1"/>
    <col min="6" max="6" width="11.42578125" customWidth="1"/>
    <col min="7" max="7" width="10.7109375" customWidth="1"/>
    <col min="9" max="9" width="10.7109375" customWidth="1"/>
    <col min="10" max="10" width="12.28515625" customWidth="1"/>
    <col min="11" max="11" width="11.7109375" customWidth="1"/>
    <col min="12" max="12" width="11.5703125" customWidth="1"/>
    <col min="13" max="13" width="13.140625" customWidth="1"/>
  </cols>
  <sheetData>
    <row r="1" spans="1:14">
      <c r="A1" s="204" t="s">
        <v>31</v>
      </c>
      <c r="B1" s="20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5.5">
      <c r="A3" s="179" t="s">
        <v>32</v>
      </c>
      <c r="B3" s="180"/>
      <c r="C3" s="181"/>
      <c r="D3" s="36" t="s">
        <v>2</v>
      </c>
      <c r="E3" s="37" t="s">
        <v>3</v>
      </c>
      <c r="F3" s="38" t="s">
        <v>4</v>
      </c>
      <c r="G3" s="38" t="s">
        <v>5</v>
      </c>
      <c r="H3" s="6" t="s">
        <v>6</v>
      </c>
      <c r="I3" s="6" t="s">
        <v>7</v>
      </c>
      <c r="J3" s="6" t="s">
        <v>8</v>
      </c>
      <c r="K3" s="7" t="s">
        <v>9</v>
      </c>
      <c r="L3" s="6" t="s">
        <v>10</v>
      </c>
      <c r="M3" s="6" t="s">
        <v>11</v>
      </c>
      <c r="N3" s="38" t="s">
        <v>12</v>
      </c>
    </row>
    <row r="4" spans="1:14">
      <c r="A4" s="182"/>
      <c r="B4" s="183"/>
      <c r="C4" s="184"/>
      <c r="H4" s="39"/>
      <c r="I4" s="39"/>
      <c r="J4" s="39"/>
      <c r="K4" s="39"/>
      <c r="L4" s="39"/>
      <c r="M4" s="39"/>
    </row>
    <row r="5" spans="1:14" ht="31.5" customHeight="1">
      <c r="A5" s="198" t="s">
        <v>33</v>
      </c>
      <c r="B5" s="200"/>
      <c r="C5" s="40" t="s">
        <v>34</v>
      </c>
      <c r="D5" s="9">
        <v>16</v>
      </c>
      <c r="E5" s="41"/>
      <c r="F5" s="42">
        <v>376.5</v>
      </c>
      <c r="G5" s="43"/>
      <c r="H5" s="43">
        <v>270</v>
      </c>
      <c r="I5" s="43">
        <v>313.5</v>
      </c>
      <c r="J5" s="43">
        <v>83.25</v>
      </c>
      <c r="K5" s="43">
        <v>243</v>
      </c>
      <c r="L5" s="44">
        <v>286.5</v>
      </c>
      <c r="M5" s="45">
        <v>71.25</v>
      </c>
      <c r="N5" s="16">
        <v>583.65</v>
      </c>
    </row>
    <row r="6" spans="1:14" ht="64.5" customHeight="1">
      <c r="A6" s="188"/>
      <c r="B6" s="190"/>
      <c r="C6" s="46" t="s">
        <v>35</v>
      </c>
      <c r="D6" s="13">
        <v>17</v>
      </c>
      <c r="E6" s="47"/>
      <c r="F6" s="15">
        <v>245</v>
      </c>
      <c r="G6" s="16"/>
      <c r="H6" s="16">
        <v>213.25</v>
      </c>
      <c r="I6" s="16">
        <v>211.3</v>
      </c>
      <c r="J6" s="16">
        <v>73</v>
      </c>
      <c r="K6" s="16">
        <v>186.75</v>
      </c>
      <c r="L6" s="48">
        <v>206.25</v>
      </c>
      <c r="M6" s="49">
        <v>42.75</v>
      </c>
      <c r="N6" s="16">
        <v>458.25</v>
      </c>
    </row>
    <row r="7" spans="1:14" ht="40.5" customHeight="1">
      <c r="A7" s="188" t="s">
        <v>36</v>
      </c>
      <c r="B7" s="189"/>
      <c r="C7" s="190"/>
      <c r="D7" s="13">
        <v>18</v>
      </c>
      <c r="E7" s="47"/>
      <c r="F7" s="15">
        <v>202</v>
      </c>
      <c r="G7" s="16"/>
      <c r="H7" s="16">
        <v>204</v>
      </c>
      <c r="I7" s="16">
        <v>197</v>
      </c>
      <c r="J7" s="16">
        <f>J8+J9+J10</f>
        <v>29</v>
      </c>
      <c r="K7" s="16">
        <v>173</v>
      </c>
      <c r="L7" s="48">
        <v>194</v>
      </c>
      <c r="M7" s="49">
        <v>46</v>
      </c>
      <c r="N7" s="16">
        <v>404</v>
      </c>
    </row>
    <row r="8" spans="1:14" ht="17.25" customHeight="1">
      <c r="A8" s="194" t="s">
        <v>37</v>
      </c>
      <c r="B8" s="189" t="s">
        <v>38</v>
      </c>
      <c r="C8" s="190"/>
      <c r="D8" s="13">
        <v>19</v>
      </c>
      <c r="E8" s="47"/>
      <c r="F8" s="15">
        <v>6</v>
      </c>
      <c r="G8" s="16"/>
      <c r="H8" s="16">
        <v>5</v>
      </c>
      <c r="I8" s="16">
        <v>3</v>
      </c>
      <c r="J8" s="16">
        <v>2</v>
      </c>
      <c r="K8" s="16">
        <v>7</v>
      </c>
      <c r="L8" s="48">
        <v>3</v>
      </c>
      <c r="M8" s="49">
        <v>2</v>
      </c>
      <c r="N8" s="16">
        <v>13</v>
      </c>
    </row>
    <row r="9" spans="1:14" ht="32.25" customHeight="1">
      <c r="A9" s="195"/>
      <c r="B9" s="189" t="s">
        <v>39</v>
      </c>
      <c r="C9" s="190"/>
      <c r="D9" s="13">
        <v>20</v>
      </c>
      <c r="E9" s="47"/>
      <c r="F9" s="15">
        <v>32</v>
      </c>
      <c r="G9" s="16"/>
      <c r="H9" s="16">
        <v>27</v>
      </c>
      <c r="I9" s="16">
        <v>36</v>
      </c>
      <c r="J9" s="16">
        <v>9</v>
      </c>
      <c r="K9" s="16">
        <v>37</v>
      </c>
      <c r="L9" s="48">
        <v>42</v>
      </c>
      <c r="M9" s="49">
        <v>7</v>
      </c>
      <c r="N9" s="16">
        <v>78</v>
      </c>
    </row>
    <row r="10" spans="1:14" ht="43.5" customHeight="1">
      <c r="A10" s="195"/>
      <c r="B10" s="189" t="s">
        <v>40</v>
      </c>
      <c r="C10" s="190"/>
      <c r="D10" s="13">
        <v>21</v>
      </c>
      <c r="E10" s="47"/>
      <c r="F10" s="15">
        <v>84.3</v>
      </c>
      <c r="G10" s="16"/>
      <c r="H10" s="16">
        <v>93</v>
      </c>
      <c r="I10" s="16">
        <v>79.5</v>
      </c>
      <c r="J10" s="16">
        <v>18</v>
      </c>
      <c r="K10" s="16">
        <v>69</v>
      </c>
      <c r="L10" s="48">
        <v>51</v>
      </c>
      <c r="M10" s="49">
        <v>7</v>
      </c>
      <c r="N10" s="16">
        <v>165</v>
      </c>
    </row>
  </sheetData>
  <mergeCells count="8">
    <mergeCell ref="A1:B1"/>
    <mergeCell ref="A3:C4"/>
    <mergeCell ref="A5:B6"/>
    <mergeCell ref="A7:C7"/>
    <mergeCell ref="A8:A10"/>
    <mergeCell ref="B8:C8"/>
    <mergeCell ref="B9:C9"/>
    <mergeCell ref="B10:C10"/>
  </mergeCells>
  <pageMargins left="0.70099999999999996" right="0.70099999999999996" top="0.752" bottom="0.752" header="0.3" footer="0.3"/>
  <pageSetup paperSize="9" scale="93" orientation="landscape" useFirstPageNumber="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V25"/>
  <sheetViews>
    <sheetView topLeftCell="A10" workbookViewId="0"/>
  </sheetViews>
  <sheetFormatPr defaultColWidth="10" defaultRowHeight="12.75"/>
  <cols>
    <col min="1" max="1" width="5.28515625" customWidth="1"/>
    <col min="2" max="2" width="27.5703125" customWidth="1"/>
  </cols>
  <sheetData>
    <row r="1" spans="1:22">
      <c r="A1" s="204" t="s">
        <v>136</v>
      </c>
      <c r="B1" s="204"/>
      <c r="C1" s="1"/>
      <c r="D1" s="1"/>
      <c r="E1" s="1"/>
      <c r="F1" s="1"/>
      <c r="G1" s="1"/>
      <c r="H1" s="1"/>
      <c r="I1" s="1"/>
      <c r="J1" s="1"/>
      <c r="K1" s="3"/>
      <c r="L1" s="3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30" customHeight="1">
      <c r="A3" s="120" t="s">
        <v>137</v>
      </c>
      <c r="B3" s="120"/>
      <c r="C3" s="120"/>
      <c r="D3" s="1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230" t="s">
        <v>138</v>
      </c>
      <c r="B4" s="230"/>
      <c r="C4" s="230"/>
      <c r="D4" s="230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9.75" customHeight="1">
      <c r="A6" s="231" t="s">
        <v>139</v>
      </c>
      <c r="B6" s="231"/>
      <c r="C6" s="231"/>
      <c r="D6" s="23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52.5" customHeight="1">
      <c r="A7" s="231" t="s">
        <v>140</v>
      </c>
      <c r="B7" s="231"/>
      <c r="C7" s="231"/>
      <c r="D7" s="23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54" customHeight="1">
      <c r="A8" s="231" t="s">
        <v>141</v>
      </c>
      <c r="B8" s="231"/>
      <c r="C8" s="231"/>
      <c r="D8" s="23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>
      <c r="A9" s="232" t="s">
        <v>2</v>
      </c>
      <c r="B9" s="232" t="s">
        <v>142</v>
      </c>
      <c r="C9" s="234" t="s">
        <v>143</v>
      </c>
      <c r="D9" s="235"/>
      <c r="E9" s="236" t="s">
        <v>4</v>
      </c>
      <c r="F9" s="237"/>
      <c r="G9" s="236" t="s">
        <v>5</v>
      </c>
      <c r="H9" s="237"/>
      <c r="I9" s="236" t="s">
        <v>144</v>
      </c>
      <c r="J9" s="237"/>
      <c r="K9" s="238" t="s">
        <v>145</v>
      </c>
      <c r="L9" s="239"/>
      <c r="M9" s="240" t="s">
        <v>146</v>
      </c>
      <c r="N9" s="241"/>
      <c r="O9" s="240" t="s">
        <v>147</v>
      </c>
      <c r="P9" s="241"/>
      <c r="Q9" s="240" t="s">
        <v>10</v>
      </c>
      <c r="R9" s="241"/>
      <c r="S9" s="240" t="s">
        <v>11</v>
      </c>
      <c r="T9" s="241"/>
      <c r="U9" s="240" t="s">
        <v>12</v>
      </c>
      <c r="V9" s="241"/>
    </row>
    <row r="10" spans="1:22" ht="60">
      <c r="A10" s="233"/>
      <c r="B10" s="233"/>
      <c r="C10" s="80" t="s">
        <v>148</v>
      </c>
      <c r="D10" s="121" t="s">
        <v>149</v>
      </c>
      <c r="E10" s="122" t="s">
        <v>148</v>
      </c>
      <c r="F10" s="123" t="s">
        <v>149</v>
      </c>
      <c r="G10" s="122" t="s">
        <v>148</v>
      </c>
      <c r="H10" s="123" t="s">
        <v>149</v>
      </c>
      <c r="I10" s="122" t="s">
        <v>148</v>
      </c>
      <c r="J10" s="123" t="s">
        <v>149</v>
      </c>
      <c r="K10" s="124" t="s">
        <v>3</v>
      </c>
      <c r="L10" s="123" t="s">
        <v>149</v>
      </c>
      <c r="M10" s="122" t="s">
        <v>148</v>
      </c>
      <c r="N10" s="123" t="s">
        <v>149</v>
      </c>
      <c r="O10" s="122" t="s">
        <v>148</v>
      </c>
      <c r="P10" s="123" t="s">
        <v>149</v>
      </c>
      <c r="Q10" s="122" t="s">
        <v>148</v>
      </c>
      <c r="R10" s="123" t="s">
        <v>149</v>
      </c>
      <c r="S10" s="122" t="s">
        <v>148</v>
      </c>
      <c r="T10" s="123" t="s">
        <v>149</v>
      </c>
      <c r="U10" s="122" t="s">
        <v>148</v>
      </c>
      <c r="V10" s="123" t="s">
        <v>149</v>
      </c>
    </row>
    <row r="11" spans="1:22" ht="52.5" customHeight="1">
      <c r="A11" s="125" t="s">
        <v>150</v>
      </c>
      <c r="B11" s="126" t="s">
        <v>151</v>
      </c>
      <c r="C11" s="127" t="s">
        <v>43</v>
      </c>
      <c r="D11" s="127" t="s">
        <v>43</v>
      </c>
      <c r="E11" s="128">
        <v>203</v>
      </c>
      <c r="F11" s="128">
        <v>203</v>
      </c>
      <c r="G11" s="128">
        <v>110</v>
      </c>
      <c r="H11" s="128">
        <v>0</v>
      </c>
      <c r="I11" s="129">
        <v>177</v>
      </c>
      <c r="J11" s="129">
        <v>177</v>
      </c>
      <c r="K11" s="129">
        <v>264</v>
      </c>
      <c r="L11" s="129"/>
      <c r="M11" s="129">
        <v>109</v>
      </c>
      <c r="N11" s="129">
        <v>109</v>
      </c>
      <c r="O11" s="129">
        <v>101</v>
      </c>
      <c r="P11" s="129"/>
      <c r="Q11" s="128">
        <v>155</v>
      </c>
      <c r="R11" s="128">
        <v>155</v>
      </c>
      <c r="S11" s="130">
        <v>0</v>
      </c>
      <c r="T11" s="131">
        <v>0</v>
      </c>
      <c r="U11" s="129">
        <v>181</v>
      </c>
      <c r="V11" s="129"/>
    </row>
    <row r="12" spans="1:22" ht="45.75" customHeight="1">
      <c r="A12" s="125" t="s">
        <v>152</v>
      </c>
      <c r="B12" s="126" t="s">
        <v>153</v>
      </c>
      <c r="C12" s="132" t="s">
        <v>43</v>
      </c>
      <c r="D12" s="132" t="s">
        <v>43</v>
      </c>
      <c r="E12" s="132">
        <v>395</v>
      </c>
      <c r="F12" s="132">
        <v>395</v>
      </c>
      <c r="G12" s="132">
        <v>110</v>
      </c>
      <c r="H12" s="132">
        <v>0</v>
      </c>
      <c r="I12" s="132">
        <v>177</v>
      </c>
      <c r="J12" s="132">
        <v>177</v>
      </c>
      <c r="K12" s="132">
        <v>384</v>
      </c>
      <c r="L12" s="132"/>
      <c r="M12" s="132">
        <v>37</v>
      </c>
      <c r="N12" s="132">
        <v>37</v>
      </c>
      <c r="O12" s="21">
        <v>288</v>
      </c>
      <c r="P12" s="132"/>
      <c r="Q12" s="132">
        <v>155</v>
      </c>
      <c r="R12" s="132">
        <v>155</v>
      </c>
      <c r="S12" s="133">
        <v>4</v>
      </c>
      <c r="T12" s="128">
        <v>4</v>
      </c>
      <c r="U12" s="132">
        <v>368</v>
      </c>
      <c r="V12" s="132"/>
    </row>
    <row r="13" spans="1:22">
      <c r="A13" s="134" t="s">
        <v>43</v>
      </c>
      <c r="B13" s="135" t="s">
        <v>17</v>
      </c>
      <c r="C13" s="127" t="s">
        <v>43</v>
      </c>
      <c r="D13" s="127" t="s">
        <v>43</v>
      </c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125"/>
      <c r="T13" s="80"/>
      <c r="U13" s="80"/>
      <c r="V13" s="80"/>
    </row>
    <row r="14" spans="1:22">
      <c r="A14" s="136" t="s">
        <v>154</v>
      </c>
      <c r="B14" s="135" t="s">
        <v>155</v>
      </c>
      <c r="C14" s="127" t="s">
        <v>43</v>
      </c>
      <c r="D14" s="127" t="s">
        <v>43</v>
      </c>
      <c r="E14" s="128">
        <v>395</v>
      </c>
      <c r="F14" s="128">
        <v>395</v>
      </c>
      <c r="G14" s="128">
        <v>110</v>
      </c>
      <c r="H14" s="128">
        <v>0</v>
      </c>
      <c r="I14" s="129">
        <v>177</v>
      </c>
      <c r="J14" s="129">
        <v>177</v>
      </c>
      <c r="K14" s="129">
        <v>384</v>
      </c>
      <c r="L14" s="129"/>
      <c r="M14" s="129">
        <v>37</v>
      </c>
      <c r="N14" s="129">
        <v>37</v>
      </c>
      <c r="O14" s="21">
        <v>288</v>
      </c>
      <c r="P14" s="129"/>
      <c r="Q14" s="128">
        <v>155</v>
      </c>
      <c r="R14" s="128">
        <v>155</v>
      </c>
      <c r="S14" s="133">
        <v>4</v>
      </c>
      <c r="T14" s="128">
        <v>4</v>
      </c>
      <c r="U14" s="129">
        <v>368</v>
      </c>
      <c r="V14" s="129"/>
    </row>
    <row r="15" spans="1:22" ht="75.75" customHeight="1">
      <c r="A15" s="136" t="s">
        <v>156</v>
      </c>
      <c r="B15" s="137" t="s">
        <v>157</v>
      </c>
      <c r="C15" s="127" t="s">
        <v>43</v>
      </c>
      <c r="D15" s="127" t="s">
        <v>43</v>
      </c>
      <c r="E15" s="128">
        <v>0</v>
      </c>
      <c r="F15" s="128">
        <v>0</v>
      </c>
      <c r="G15" s="128">
        <v>0</v>
      </c>
      <c r="H15" s="128">
        <v>0</v>
      </c>
      <c r="I15" s="129">
        <v>0</v>
      </c>
      <c r="J15" s="129">
        <v>0</v>
      </c>
      <c r="K15" s="129">
        <v>0</v>
      </c>
      <c r="L15" s="129"/>
      <c r="M15" s="129">
        <v>0</v>
      </c>
      <c r="N15" s="129"/>
      <c r="O15" s="129">
        <v>0</v>
      </c>
      <c r="P15" s="129"/>
      <c r="Q15" s="128">
        <v>0</v>
      </c>
      <c r="R15" s="128">
        <v>0</v>
      </c>
      <c r="S15" s="133">
        <v>0</v>
      </c>
      <c r="T15" s="128">
        <v>0</v>
      </c>
      <c r="U15" s="129">
        <v>0</v>
      </c>
      <c r="V15" s="129"/>
    </row>
    <row r="16" spans="1:22">
      <c r="A16" s="136" t="s">
        <v>158</v>
      </c>
      <c r="B16" s="135" t="s">
        <v>159</v>
      </c>
      <c r="C16" s="127" t="s">
        <v>43</v>
      </c>
      <c r="D16" s="127" t="s">
        <v>43</v>
      </c>
      <c r="E16" s="128">
        <v>0</v>
      </c>
      <c r="F16" s="128">
        <v>0</v>
      </c>
      <c r="G16" s="128">
        <v>0</v>
      </c>
      <c r="H16" s="128">
        <v>0</v>
      </c>
      <c r="I16" s="129">
        <v>0</v>
      </c>
      <c r="J16" s="129">
        <v>0</v>
      </c>
      <c r="K16" s="129">
        <v>0</v>
      </c>
      <c r="L16" s="129"/>
      <c r="M16" s="129">
        <v>0</v>
      </c>
      <c r="N16" s="129"/>
      <c r="O16" s="129">
        <v>0</v>
      </c>
      <c r="P16" s="129"/>
      <c r="Q16" s="128">
        <v>0</v>
      </c>
      <c r="R16" s="128">
        <v>0</v>
      </c>
      <c r="S16" s="133">
        <v>0</v>
      </c>
      <c r="T16" s="128">
        <v>0</v>
      </c>
      <c r="U16" s="129">
        <v>0</v>
      </c>
      <c r="V16" s="129"/>
    </row>
    <row r="17" spans="1:22">
      <c r="A17" s="136" t="s">
        <v>160</v>
      </c>
      <c r="B17" s="135" t="s">
        <v>161</v>
      </c>
      <c r="C17" s="127" t="s">
        <v>43</v>
      </c>
      <c r="D17" s="127" t="s">
        <v>43</v>
      </c>
      <c r="E17" s="128">
        <v>0</v>
      </c>
      <c r="F17" s="128">
        <v>0</v>
      </c>
      <c r="G17" s="128">
        <v>0</v>
      </c>
      <c r="H17" s="128">
        <v>0</v>
      </c>
      <c r="I17" s="129">
        <v>0</v>
      </c>
      <c r="J17" s="129">
        <v>0</v>
      </c>
      <c r="K17" s="129">
        <v>0</v>
      </c>
      <c r="L17" s="129"/>
      <c r="M17" s="129">
        <v>0</v>
      </c>
      <c r="N17" s="129"/>
      <c r="O17" s="129">
        <v>0</v>
      </c>
      <c r="P17" s="129"/>
      <c r="Q17" s="128">
        <v>0</v>
      </c>
      <c r="R17" s="128">
        <v>0</v>
      </c>
      <c r="S17" s="133">
        <v>0</v>
      </c>
      <c r="T17" s="128">
        <v>0</v>
      </c>
      <c r="U17" s="129">
        <v>0</v>
      </c>
      <c r="V17" s="129"/>
    </row>
    <row r="18" spans="1:22" ht="67.5" customHeight="1">
      <c r="A18" s="125" t="s">
        <v>162</v>
      </c>
      <c r="B18" s="126" t="s">
        <v>163</v>
      </c>
      <c r="C18" s="132" t="s">
        <v>43</v>
      </c>
      <c r="D18" s="132" t="s">
        <v>43</v>
      </c>
      <c r="E18" s="128">
        <v>0</v>
      </c>
      <c r="F18" s="128">
        <v>0</v>
      </c>
      <c r="G18" s="132">
        <v>0</v>
      </c>
      <c r="H18" s="132">
        <v>0</v>
      </c>
      <c r="I18" s="132">
        <v>0</v>
      </c>
      <c r="J18" s="132">
        <v>0</v>
      </c>
      <c r="K18" s="132">
        <v>0</v>
      </c>
      <c r="L18" s="132"/>
      <c r="M18" s="132">
        <v>0</v>
      </c>
      <c r="N18" s="132"/>
      <c r="O18" s="132">
        <v>101</v>
      </c>
      <c r="P18" s="132"/>
      <c r="Q18" s="132">
        <v>0</v>
      </c>
      <c r="R18" s="132">
        <v>0</v>
      </c>
      <c r="S18" s="133">
        <v>0</v>
      </c>
      <c r="T18" s="128">
        <v>0</v>
      </c>
      <c r="U18" s="132">
        <v>181</v>
      </c>
      <c r="V18" s="132"/>
    </row>
    <row r="19" spans="1:22">
      <c r="A19" s="136" t="s">
        <v>164</v>
      </c>
      <c r="B19" s="135" t="s">
        <v>155</v>
      </c>
      <c r="C19" s="127" t="s">
        <v>43</v>
      </c>
      <c r="D19" s="127" t="s">
        <v>43</v>
      </c>
      <c r="E19" s="128">
        <v>0</v>
      </c>
      <c r="F19" s="128">
        <v>0</v>
      </c>
      <c r="G19" s="128">
        <v>0</v>
      </c>
      <c r="H19" s="128">
        <v>0</v>
      </c>
      <c r="I19" s="129">
        <v>0</v>
      </c>
      <c r="J19" s="129">
        <v>0</v>
      </c>
      <c r="K19" s="129">
        <v>0</v>
      </c>
      <c r="L19" s="129"/>
      <c r="M19" s="129">
        <v>0</v>
      </c>
      <c r="N19" s="129"/>
      <c r="O19" s="129"/>
      <c r="P19" s="129"/>
      <c r="Q19" s="128">
        <v>0</v>
      </c>
      <c r="R19" s="128">
        <v>0</v>
      </c>
      <c r="S19" s="133">
        <v>0</v>
      </c>
      <c r="T19" s="128">
        <v>0</v>
      </c>
      <c r="U19" s="129">
        <v>181</v>
      </c>
      <c r="V19" s="129"/>
    </row>
    <row r="20" spans="1:22">
      <c r="A20" s="136" t="s">
        <v>165</v>
      </c>
      <c r="B20" s="135" t="s">
        <v>159</v>
      </c>
      <c r="C20" s="127" t="s">
        <v>43</v>
      </c>
      <c r="D20" s="127" t="s">
        <v>43</v>
      </c>
      <c r="E20" s="128">
        <v>0</v>
      </c>
      <c r="F20" s="128">
        <v>0</v>
      </c>
      <c r="G20" s="128">
        <v>0</v>
      </c>
      <c r="H20" s="128">
        <v>0</v>
      </c>
      <c r="I20" s="129">
        <v>0</v>
      </c>
      <c r="J20" s="129">
        <v>0</v>
      </c>
      <c r="K20" s="129">
        <v>0</v>
      </c>
      <c r="L20" s="129"/>
      <c r="M20" s="129">
        <v>0</v>
      </c>
      <c r="N20" s="129"/>
      <c r="O20" s="129">
        <v>0</v>
      </c>
      <c r="P20" s="129"/>
      <c r="Q20" s="128">
        <v>0</v>
      </c>
      <c r="R20" s="128">
        <v>0</v>
      </c>
      <c r="S20" s="133">
        <v>0</v>
      </c>
      <c r="T20" s="128">
        <v>0</v>
      </c>
      <c r="U20" s="129">
        <v>0</v>
      </c>
      <c r="V20" s="129"/>
    </row>
    <row r="21" spans="1:22">
      <c r="A21" s="136" t="s">
        <v>166</v>
      </c>
      <c r="B21" s="135" t="s">
        <v>161</v>
      </c>
      <c r="C21" s="127" t="s">
        <v>43</v>
      </c>
      <c r="D21" s="127" t="s">
        <v>43</v>
      </c>
      <c r="E21" s="128">
        <v>0</v>
      </c>
      <c r="F21" s="128">
        <v>0</v>
      </c>
      <c r="G21" s="128">
        <v>0</v>
      </c>
      <c r="H21" s="128">
        <v>0</v>
      </c>
      <c r="I21" s="129">
        <v>0</v>
      </c>
      <c r="J21" s="129">
        <v>0</v>
      </c>
      <c r="K21" s="129">
        <v>0</v>
      </c>
      <c r="L21" s="129"/>
      <c r="M21" s="129">
        <v>0</v>
      </c>
      <c r="N21" s="129"/>
      <c r="O21" s="129">
        <v>0</v>
      </c>
      <c r="P21" s="129"/>
      <c r="Q21" s="128">
        <v>0</v>
      </c>
      <c r="R21" s="128">
        <v>0</v>
      </c>
      <c r="S21" s="133">
        <v>0</v>
      </c>
      <c r="T21" s="128">
        <v>0</v>
      </c>
      <c r="U21" s="129">
        <v>0</v>
      </c>
      <c r="V21" s="129"/>
    </row>
    <row r="22" spans="1:22">
      <c r="A22" s="136" t="s">
        <v>167</v>
      </c>
      <c r="B22" s="138" t="s">
        <v>168</v>
      </c>
      <c r="C22" s="127" t="s">
        <v>43</v>
      </c>
      <c r="D22" s="127" t="s">
        <v>43</v>
      </c>
      <c r="E22" s="128">
        <v>0</v>
      </c>
      <c r="F22" s="128">
        <v>0</v>
      </c>
      <c r="G22" s="128">
        <v>0</v>
      </c>
      <c r="H22" s="128">
        <v>0</v>
      </c>
      <c r="I22" s="129">
        <v>0</v>
      </c>
      <c r="J22" s="129">
        <v>0</v>
      </c>
      <c r="K22" s="129">
        <v>0</v>
      </c>
      <c r="L22" s="129"/>
      <c r="M22" s="129">
        <v>0</v>
      </c>
      <c r="N22" s="129"/>
      <c r="O22" s="129">
        <v>0</v>
      </c>
      <c r="P22" s="129"/>
      <c r="Q22" s="128">
        <v>0</v>
      </c>
      <c r="R22" s="128">
        <v>0</v>
      </c>
      <c r="S22" s="133">
        <v>0</v>
      </c>
      <c r="T22" s="128">
        <v>0</v>
      </c>
      <c r="U22" s="129">
        <v>0</v>
      </c>
      <c r="V22" s="129"/>
    </row>
    <row r="23" spans="1:22" ht="24">
      <c r="A23" s="136" t="s">
        <v>169</v>
      </c>
      <c r="B23" s="138" t="s">
        <v>170</v>
      </c>
      <c r="C23" s="127" t="s">
        <v>43</v>
      </c>
      <c r="D23" s="127" t="s">
        <v>43</v>
      </c>
      <c r="E23" s="128">
        <v>0</v>
      </c>
      <c r="F23" s="128">
        <v>0</v>
      </c>
      <c r="G23" s="128">
        <v>0</v>
      </c>
      <c r="H23" s="128">
        <v>0</v>
      </c>
      <c r="I23" s="129">
        <v>0</v>
      </c>
      <c r="J23" s="129">
        <v>0</v>
      </c>
      <c r="K23" s="129">
        <v>0</v>
      </c>
      <c r="L23" s="129"/>
      <c r="M23" s="129">
        <v>0</v>
      </c>
      <c r="N23" s="129"/>
      <c r="O23" s="129">
        <v>0</v>
      </c>
      <c r="P23" s="129"/>
      <c r="Q23" s="128">
        <v>0</v>
      </c>
      <c r="R23" s="128">
        <v>0</v>
      </c>
      <c r="S23" s="133">
        <v>0</v>
      </c>
      <c r="T23" s="128">
        <v>0</v>
      </c>
      <c r="U23" s="129">
        <v>0</v>
      </c>
      <c r="V23" s="129"/>
    </row>
    <row r="24" spans="1:22" ht="24">
      <c r="A24" s="136" t="s">
        <v>171</v>
      </c>
      <c r="B24" s="138" t="s">
        <v>172</v>
      </c>
      <c r="C24" s="127" t="s">
        <v>43</v>
      </c>
      <c r="D24" s="127" t="s">
        <v>43</v>
      </c>
      <c r="E24" s="128">
        <v>0</v>
      </c>
      <c r="F24" s="128">
        <v>0</v>
      </c>
      <c r="G24" s="128">
        <v>0</v>
      </c>
      <c r="H24" s="128">
        <v>0</v>
      </c>
      <c r="I24" s="129">
        <v>0</v>
      </c>
      <c r="J24" s="129">
        <v>0</v>
      </c>
      <c r="K24" s="129">
        <v>0</v>
      </c>
      <c r="L24" s="129"/>
      <c r="M24" s="129">
        <v>0</v>
      </c>
      <c r="N24" s="129"/>
      <c r="O24" s="129">
        <v>0</v>
      </c>
      <c r="P24" s="129"/>
      <c r="Q24" s="128">
        <v>0</v>
      </c>
      <c r="R24" s="128">
        <v>0</v>
      </c>
      <c r="S24" s="133">
        <v>0</v>
      </c>
      <c r="T24" s="128">
        <v>0</v>
      </c>
      <c r="U24" s="129">
        <v>0</v>
      </c>
      <c r="V24" s="129"/>
    </row>
    <row r="25" spans="1:22">
      <c r="A25" s="1"/>
      <c r="B25" s="87"/>
      <c r="C25" s="1"/>
      <c r="D25" s="1"/>
      <c r="E25" s="1"/>
      <c r="F25" s="1"/>
      <c r="G25" s="1"/>
      <c r="H25" s="1"/>
      <c r="I25" s="1"/>
      <c r="J25" s="1"/>
      <c r="K25" s="3"/>
      <c r="L25" s="3"/>
      <c r="M25" s="1"/>
      <c r="N25" s="1"/>
      <c r="O25" s="1"/>
      <c r="P25" s="1"/>
      <c r="Q25" s="1"/>
      <c r="R25" s="1"/>
      <c r="S25" s="1"/>
      <c r="T25" s="1"/>
      <c r="U25" s="1"/>
      <c r="V25" s="1"/>
    </row>
  </sheetData>
  <mergeCells count="17">
    <mergeCell ref="S9:T9"/>
    <mergeCell ref="U9:V9"/>
    <mergeCell ref="I9:J9"/>
    <mergeCell ref="K9:L9"/>
    <mergeCell ref="M9:N9"/>
    <mergeCell ref="O9:P9"/>
    <mergeCell ref="Q9:R9"/>
    <mergeCell ref="A9:A10"/>
    <mergeCell ref="B9:B10"/>
    <mergeCell ref="C9:D9"/>
    <mergeCell ref="E9:F9"/>
    <mergeCell ref="G9:H9"/>
    <mergeCell ref="A1:B1"/>
    <mergeCell ref="A4:D4"/>
    <mergeCell ref="A6:D6"/>
    <mergeCell ref="A7:D7"/>
    <mergeCell ref="A8:D8"/>
  </mergeCells>
  <pageMargins left="0.70099999999999996" right="0.70099999999999996" top="0.752" bottom="0.752" header="0.3" footer="0.3"/>
  <pageSetup paperSize="9" scale="64" orientation="landscape" useFirstPageNumber="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V25"/>
  <sheetViews>
    <sheetView topLeftCell="A13" workbookViewId="0"/>
  </sheetViews>
  <sheetFormatPr defaultColWidth="10" defaultRowHeight="12.75"/>
  <cols>
    <col min="1" max="1" width="5.28515625" customWidth="1"/>
    <col min="2" max="2" width="27.5703125" customWidth="1"/>
  </cols>
  <sheetData>
    <row r="1" spans="1:22">
      <c r="A1" s="204" t="s">
        <v>136</v>
      </c>
      <c r="B1" s="204"/>
      <c r="C1" s="1"/>
      <c r="D1" s="1"/>
      <c r="E1" s="1"/>
      <c r="F1" s="1"/>
      <c r="G1" s="1"/>
      <c r="H1" s="1"/>
      <c r="I1" s="1"/>
      <c r="J1" s="1"/>
      <c r="K1" s="3"/>
      <c r="L1" s="3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30" customHeight="1">
      <c r="A3" s="120" t="s">
        <v>137</v>
      </c>
      <c r="B3" s="120"/>
      <c r="C3" s="120"/>
      <c r="D3" s="120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>
      <c r="A4" s="230" t="s">
        <v>138</v>
      </c>
      <c r="B4" s="230"/>
      <c r="C4" s="230"/>
      <c r="D4" s="230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9.75" customHeight="1">
      <c r="A6" s="231" t="s">
        <v>139</v>
      </c>
      <c r="B6" s="231"/>
      <c r="C6" s="231"/>
      <c r="D6" s="23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52.5" customHeight="1">
      <c r="A7" s="231" t="s">
        <v>140</v>
      </c>
      <c r="B7" s="231"/>
      <c r="C7" s="231"/>
      <c r="D7" s="23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54" customHeight="1">
      <c r="A8" s="231" t="s">
        <v>141</v>
      </c>
      <c r="B8" s="231"/>
      <c r="C8" s="231"/>
      <c r="D8" s="23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">
      <c r="A9" s="232" t="s">
        <v>2</v>
      </c>
      <c r="B9" s="232" t="s">
        <v>142</v>
      </c>
      <c r="C9" s="234" t="s">
        <v>143</v>
      </c>
      <c r="D9" s="235"/>
      <c r="E9" s="236" t="s">
        <v>4</v>
      </c>
      <c r="F9" s="237"/>
      <c r="G9" s="236" t="s">
        <v>5</v>
      </c>
      <c r="H9" s="237"/>
      <c r="I9" s="236" t="s">
        <v>144</v>
      </c>
      <c r="J9" s="237"/>
      <c r="K9" s="238" t="s">
        <v>145</v>
      </c>
      <c r="L9" s="239"/>
      <c r="M9" s="240" t="s">
        <v>146</v>
      </c>
      <c r="N9" s="241"/>
      <c r="O9" s="240" t="s">
        <v>147</v>
      </c>
      <c r="P9" s="241"/>
      <c r="Q9" s="240" t="s">
        <v>10</v>
      </c>
      <c r="R9" s="241"/>
      <c r="S9" s="240" t="s">
        <v>11</v>
      </c>
      <c r="T9" s="241"/>
      <c r="U9" s="240" t="s">
        <v>12</v>
      </c>
      <c r="V9" s="241"/>
    </row>
    <row r="10" spans="1:22" ht="60">
      <c r="A10" s="233"/>
      <c r="B10" s="233"/>
      <c r="C10" s="80" t="s">
        <v>148</v>
      </c>
      <c r="D10" s="121" t="s">
        <v>149</v>
      </c>
      <c r="E10" s="122" t="s">
        <v>148</v>
      </c>
      <c r="F10" s="123" t="s">
        <v>149</v>
      </c>
      <c r="G10" s="122" t="s">
        <v>148</v>
      </c>
      <c r="H10" s="123" t="s">
        <v>149</v>
      </c>
      <c r="I10" s="122" t="s">
        <v>148</v>
      </c>
      <c r="J10" s="123" t="s">
        <v>149</v>
      </c>
      <c r="K10" s="124" t="s">
        <v>3</v>
      </c>
      <c r="L10" s="123" t="s">
        <v>149</v>
      </c>
      <c r="M10" s="122" t="s">
        <v>148</v>
      </c>
      <c r="N10" s="123" t="s">
        <v>149</v>
      </c>
      <c r="O10" s="122" t="s">
        <v>148</v>
      </c>
      <c r="P10" s="123" t="s">
        <v>149</v>
      </c>
      <c r="Q10" s="122" t="s">
        <v>148</v>
      </c>
      <c r="R10" s="123" t="s">
        <v>149</v>
      </c>
      <c r="S10" s="122" t="s">
        <v>148</v>
      </c>
      <c r="T10" s="123" t="s">
        <v>149</v>
      </c>
      <c r="U10" s="122" t="s">
        <v>148</v>
      </c>
      <c r="V10" s="123" t="s">
        <v>149</v>
      </c>
    </row>
    <row r="11" spans="1:22" ht="52.5" customHeight="1">
      <c r="A11" s="125" t="s">
        <v>150</v>
      </c>
      <c r="B11" s="126" t="s">
        <v>151</v>
      </c>
      <c r="C11" s="127" t="s">
        <v>43</v>
      </c>
      <c r="D11" s="127" t="s">
        <v>43</v>
      </c>
      <c r="E11" s="128">
        <v>201</v>
      </c>
      <c r="F11" s="128">
        <v>201</v>
      </c>
      <c r="G11" s="128">
        <v>112</v>
      </c>
      <c r="H11" s="128">
        <v>0</v>
      </c>
      <c r="I11" s="129">
        <v>174</v>
      </c>
      <c r="J11" s="129">
        <v>0</v>
      </c>
      <c r="K11" s="129">
        <v>263</v>
      </c>
      <c r="L11" s="129" t="s">
        <v>43</v>
      </c>
      <c r="M11" s="129">
        <v>0</v>
      </c>
      <c r="N11" s="129">
        <v>0</v>
      </c>
      <c r="O11" s="129">
        <v>297</v>
      </c>
      <c r="P11" s="129">
        <v>0</v>
      </c>
      <c r="Q11" s="128">
        <v>164</v>
      </c>
      <c r="R11" s="128">
        <v>164</v>
      </c>
      <c r="S11" s="130">
        <v>0</v>
      </c>
      <c r="T11" s="131">
        <v>0</v>
      </c>
      <c r="U11" s="129">
        <v>177</v>
      </c>
      <c r="V11" s="129" t="s">
        <v>43</v>
      </c>
    </row>
    <row r="12" spans="1:22" ht="45.75" customHeight="1">
      <c r="A12" s="125" t="s">
        <v>152</v>
      </c>
      <c r="B12" s="126" t="s">
        <v>153</v>
      </c>
      <c r="C12" s="132" t="s">
        <v>43</v>
      </c>
      <c r="D12" s="132" t="s">
        <v>43</v>
      </c>
      <c r="E12" s="132">
        <v>388</v>
      </c>
      <c r="F12" s="132">
        <v>388</v>
      </c>
      <c r="G12" s="132">
        <v>112</v>
      </c>
      <c r="H12" s="132">
        <v>0</v>
      </c>
      <c r="I12" s="132">
        <v>174</v>
      </c>
      <c r="J12" s="132">
        <v>0</v>
      </c>
      <c r="K12" s="132">
        <v>357</v>
      </c>
      <c r="L12" s="132" t="s">
        <v>43</v>
      </c>
      <c r="M12" s="132">
        <v>37</v>
      </c>
      <c r="N12" s="132">
        <v>37</v>
      </c>
      <c r="O12" s="132">
        <v>297</v>
      </c>
      <c r="P12" s="132">
        <v>0</v>
      </c>
      <c r="Q12" s="132">
        <v>164</v>
      </c>
      <c r="R12" s="132">
        <v>164</v>
      </c>
      <c r="S12" s="133">
        <v>4</v>
      </c>
      <c r="T12" s="128">
        <v>4</v>
      </c>
      <c r="U12" s="132">
        <v>350</v>
      </c>
      <c r="V12" s="132" t="s">
        <v>43</v>
      </c>
    </row>
    <row r="13" spans="1:22">
      <c r="A13" s="134" t="s">
        <v>43</v>
      </c>
      <c r="B13" s="135" t="s">
        <v>17</v>
      </c>
      <c r="C13" s="127" t="s">
        <v>43</v>
      </c>
      <c r="D13" s="127" t="s">
        <v>43</v>
      </c>
      <c r="E13" s="80" t="s">
        <v>43</v>
      </c>
      <c r="F13" s="80" t="s">
        <v>43</v>
      </c>
      <c r="G13" s="80" t="s">
        <v>43</v>
      </c>
      <c r="H13" s="80" t="s">
        <v>43</v>
      </c>
      <c r="I13" s="80" t="s">
        <v>43</v>
      </c>
      <c r="J13" s="80" t="s">
        <v>43</v>
      </c>
      <c r="K13" s="80" t="s">
        <v>43</v>
      </c>
      <c r="L13" s="80" t="s">
        <v>43</v>
      </c>
      <c r="M13" s="80" t="s">
        <v>43</v>
      </c>
      <c r="N13" s="80" t="s">
        <v>43</v>
      </c>
      <c r="O13" s="80" t="s">
        <v>43</v>
      </c>
      <c r="P13" s="80" t="s">
        <v>43</v>
      </c>
      <c r="Q13" s="80" t="s">
        <v>43</v>
      </c>
      <c r="R13" s="80" t="s">
        <v>43</v>
      </c>
      <c r="S13" s="125"/>
      <c r="T13" s="80"/>
      <c r="U13" s="80" t="s">
        <v>43</v>
      </c>
      <c r="V13" s="80" t="s">
        <v>43</v>
      </c>
    </row>
    <row r="14" spans="1:22">
      <c r="A14" s="136" t="s">
        <v>154</v>
      </c>
      <c r="B14" s="135" t="s">
        <v>155</v>
      </c>
      <c r="C14" s="127" t="s">
        <v>43</v>
      </c>
      <c r="D14" s="127" t="s">
        <v>43</v>
      </c>
      <c r="E14" s="128">
        <v>388</v>
      </c>
      <c r="F14" s="128">
        <v>388</v>
      </c>
      <c r="G14" s="128">
        <v>112</v>
      </c>
      <c r="H14" s="128" t="s">
        <v>43</v>
      </c>
      <c r="I14" s="129">
        <v>174</v>
      </c>
      <c r="J14" s="129">
        <v>0</v>
      </c>
      <c r="K14" s="129">
        <v>357</v>
      </c>
      <c r="L14" s="129" t="s">
        <v>43</v>
      </c>
      <c r="M14" s="129">
        <v>37</v>
      </c>
      <c r="N14" s="129">
        <v>37</v>
      </c>
      <c r="O14" s="129">
        <v>297</v>
      </c>
      <c r="P14" s="129">
        <v>0</v>
      </c>
      <c r="Q14" s="128">
        <v>164</v>
      </c>
      <c r="R14" s="128">
        <v>164</v>
      </c>
      <c r="S14" s="133">
        <v>4</v>
      </c>
      <c r="T14" s="128">
        <v>4</v>
      </c>
      <c r="U14" s="129">
        <v>350</v>
      </c>
      <c r="V14" s="129" t="s">
        <v>43</v>
      </c>
    </row>
    <row r="15" spans="1:22" ht="75.75" customHeight="1">
      <c r="A15" s="136" t="s">
        <v>156</v>
      </c>
      <c r="B15" s="137" t="s">
        <v>157</v>
      </c>
      <c r="C15" s="127" t="s">
        <v>43</v>
      </c>
      <c r="D15" s="127" t="s">
        <v>43</v>
      </c>
      <c r="E15" s="128">
        <v>0</v>
      </c>
      <c r="F15" s="128">
        <v>0</v>
      </c>
      <c r="G15" s="128">
        <v>0</v>
      </c>
      <c r="H15" s="128" t="s">
        <v>43</v>
      </c>
      <c r="I15" s="129">
        <v>0</v>
      </c>
      <c r="J15" s="129">
        <v>0</v>
      </c>
      <c r="K15" s="129">
        <v>0</v>
      </c>
      <c r="L15" s="129" t="s">
        <v>43</v>
      </c>
      <c r="M15" s="129">
        <v>0</v>
      </c>
      <c r="N15" s="129">
        <v>0</v>
      </c>
      <c r="O15" s="129" t="s">
        <v>43</v>
      </c>
      <c r="P15" s="129" t="s">
        <v>43</v>
      </c>
      <c r="Q15" s="128">
        <v>0</v>
      </c>
      <c r="R15" s="128">
        <v>0</v>
      </c>
      <c r="S15" s="133">
        <v>0</v>
      </c>
      <c r="T15" s="128">
        <v>0</v>
      </c>
      <c r="U15" s="129">
        <v>0</v>
      </c>
      <c r="V15" s="129" t="s">
        <v>43</v>
      </c>
    </row>
    <row r="16" spans="1:22">
      <c r="A16" s="136" t="s">
        <v>158</v>
      </c>
      <c r="B16" s="135" t="s">
        <v>159</v>
      </c>
      <c r="C16" s="127" t="s">
        <v>43</v>
      </c>
      <c r="D16" s="127" t="s">
        <v>43</v>
      </c>
      <c r="E16" s="128">
        <v>0</v>
      </c>
      <c r="F16" s="128">
        <v>0</v>
      </c>
      <c r="G16" s="128">
        <v>0</v>
      </c>
      <c r="H16" s="128" t="s">
        <v>43</v>
      </c>
      <c r="I16" s="129">
        <v>0</v>
      </c>
      <c r="J16" s="129">
        <v>0</v>
      </c>
      <c r="K16" s="129">
        <v>0</v>
      </c>
      <c r="L16" s="129" t="s">
        <v>43</v>
      </c>
      <c r="M16" s="129">
        <v>0</v>
      </c>
      <c r="N16" s="129">
        <v>0</v>
      </c>
      <c r="O16" s="129">
        <v>0</v>
      </c>
      <c r="P16" s="129">
        <v>0</v>
      </c>
      <c r="Q16" s="128">
        <v>0</v>
      </c>
      <c r="R16" s="128">
        <v>0</v>
      </c>
      <c r="S16" s="133">
        <v>0</v>
      </c>
      <c r="T16" s="128">
        <v>0</v>
      </c>
      <c r="U16" s="129">
        <v>0</v>
      </c>
      <c r="V16" s="129" t="s">
        <v>43</v>
      </c>
    </row>
    <row r="17" spans="1:22">
      <c r="A17" s="136" t="s">
        <v>160</v>
      </c>
      <c r="B17" s="135" t="s">
        <v>161</v>
      </c>
      <c r="C17" s="127" t="s">
        <v>43</v>
      </c>
      <c r="D17" s="127" t="s">
        <v>43</v>
      </c>
      <c r="E17" s="128">
        <v>0</v>
      </c>
      <c r="F17" s="128">
        <v>0</v>
      </c>
      <c r="G17" s="128">
        <v>0</v>
      </c>
      <c r="H17" s="128" t="s">
        <v>43</v>
      </c>
      <c r="I17" s="129">
        <v>0</v>
      </c>
      <c r="J17" s="129">
        <v>0</v>
      </c>
      <c r="K17" s="129">
        <v>0</v>
      </c>
      <c r="L17" s="129" t="s">
        <v>43</v>
      </c>
      <c r="M17" s="129">
        <v>0</v>
      </c>
      <c r="N17" s="129">
        <v>0</v>
      </c>
      <c r="O17" s="129" t="s">
        <v>43</v>
      </c>
      <c r="P17" s="129" t="s">
        <v>43</v>
      </c>
      <c r="Q17" s="128">
        <v>0</v>
      </c>
      <c r="R17" s="128">
        <v>0</v>
      </c>
      <c r="S17" s="133">
        <v>0</v>
      </c>
      <c r="T17" s="128">
        <v>0</v>
      </c>
      <c r="U17" s="129">
        <v>0</v>
      </c>
      <c r="V17" s="129" t="s">
        <v>43</v>
      </c>
    </row>
    <row r="18" spans="1:22" ht="67.5" customHeight="1">
      <c r="A18" s="125" t="s">
        <v>162</v>
      </c>
      <c r="B18" s="126" t="s">
        <v>163</v>
      </c>
      <c r="C18" s="132" t="s">
        <v>43</v>
      </c>
      <c r="D18" s="132" t="s">
        <v>43</v>
      </c>
      <c r="E18" s="128">
        <v>0</v>
      </c>
      <c r="F18" s="128">
        <v>0</v>
      </c>
      <c r="G18" s="132">
        <v>0</v>
      </c>
      <c r="H18" s="132" t="s">
        <v>43</v>
      </c>
      <c r="I18" s="132">
        <v>0</v>
      </c>
      <c r="J18" s="132">
        <v>0</v>
      </c>
      <c r="K18" s="132">
        <v>0</v>
      </c>
      <c r="L18" s="132" t="s">
        <v>43</v>
      </c>
      <c r="M18" s="132">
        <v>0</v>
      </c>
      <c r="N18" s="132">
        <v>0</v>
      </c>
      <c r="O18" s="132">
        <v>0</v>
      </c>
      <c r="P18" s="132">
        <v>0</v>
      </c>
      <c r="Q18" s="132">
        <v>0</v>
      </c>
      <c r="R18" s="132">
        <v>0</v>
      </c>
      <c r="S18" s="133">
        <v>0</v>
      </c>
      <c r="T18" s="128">
        <v>0</v>
      </c>
      <c r="U18" s="132">
        <v>177</v>
      </c>
      <c r="V18" s="132" t="s">
        <v>43</v>
      </c>
    </row>
    <row r="19" spans="1:22">
      <c r="A19" s="136" t="s">
        <v>164</v>
      </c>
      <c r="B19" s="135" t="s">
        <v>155</v>
      </c>
      <c r="C19" s="127" t="s">
        <v>43</v>
      </c>
      <c r="D19" s="127" t="s">
        <v>43</v>
      </c>
      <c r="E19" s="128">
        <v>0</v>
      </c>
      <c r="F19" s="128">
        <v>0</v>
      </c>
      <c r="G19" s="128">
        <v>0</v>
      </c>
      <c r="H19" s="128" t="s">
        <v>43</v>
      </c>
      <c r="I19" s="129">
        <v>0</v>
      </c>
      <c r="J19" s="129">
        <v>0</v>
      </c>
      <c r="K19" s="129">
        <v>0</v>
      </c>
      <c r="L19" s="129" t="s">
        <v>43</v>
      </c>
      <c r="M19" s="129">
        <v>0</v>
      </c>
      <c r="N19" s="129">
        <v>0</v>
      </c>
      <c r="O19" s="129">
        <v>0</v>
      </c>
      <c r="P19" s="129">
        <v>0</v>
      </c>
      <c r="Q19" s="128">
        <v>0</v>
      </c>
      <c r="R19" s="128">
        <v>0</v>
      </c>
      <c r="S19" s="133">
        <v>0</v>
      </c>
      <c r="T19" s="128">
        <v>0</v>
      </c>
      <c r="U19" s="129">
        <v>177</v>
      </c>
      <c r="V19" s="129" t="s">
        <v>43</v>
      </c>
    </row>
    <row r="20" spans="1:22">
      <c r="A20" s="136" t="s">
        <v>165</v>
      </c>
      <c r="B20" s="135" t="s">
        <v>159</v>
      </c>
      <c r="C20" s="127" t="s">
        <v>43</v>
      </c>
      <c r="D20" s="127" t="s">
        <v>43</v>
      </c>
      <c r="E20" s="128">
        <v>0</v>
      </c>
      <c r="F20" s="128">
        <v>0</v>
      </c>
      <c r="G20" s="128">
        <v>0</v>
      </c>
      <c r="H20" s="128" t="s">
        <v>43</v>
      </c>
      <c r="I20" s="129">
        <v>0</v>
      </c>
      <c r="J20" s="129">
        <v>0</v>
      </c>
      <c r="K20" s="129">
        <v>0</v>
      </c>
      <c r="L20" s="129" t="s">
        <v>43</v>
      </c>
      <c r="M20" s="129">
        <v>0</v>
      </c>
      <c r="N20" s="129">
        <v>0</v>
      </c>
      <c r="O20" s="129">
        <v>0</v>
      </c>
      <c r="P20" s="129">
        <v>0</v>
      </c>
      <c r="Q20" s="128">
        <v>0</v>
      </c>
      <c r="R20" s="128">
        <v>0</v>
      </c>
      <c r="S20" s="133">
        <v>0</v>
      </c>
      <c r="T20" s="128">
        <v>0</v>
      </c>
      <c r="U20" s="129">
        <v>0</v>
      </c>
      <c r="V20" s="129" t="s">
        <v>43</v>
      </c>
    </row>
    <row r="21" spans="1:22">
      <c r="A21" s="136" t="s">
        <v>166</v>
      </c>
      <c r="B21" s="135" t="s">
        <v>161</v>
      </c>
      <c r="C21" s="127" t="s">
        <v>43</v>
      </c>
      <c r="D21" s="127" t="s">
        <v>43</v>
      </c>
      <c r="E21" s="128">
        <v>0</v>
      </c>
      <c r="F21" s="128">
        <v>0</v>
      </c>
      <c r="G21" s="128">
        <v>0</v>
      </c>
      <c r="H21" s="128" t="s">
        <v>43</v>
      </c>
      <c r="I21" s="129">
        <v>0</v>
      </c>
      <c r="J21" s="129">
        <v>0</v>
      </c>
      <c r="K21" s="129">
        <v>0</v>
      </c>
      <c r="L21" s="129" t="s">
        <v>43</v>
      </c>
      <c r="M21" s="129">
        <v>0</v>
      </c>
      <c r="N21" s="129">
        <v>0</v>
      </c>
      <c r="O21" s="129">
        <v>0</v>
      </c>
      <c r="P21" s="129">
        <v>0</v>
      </c>
      <c r="Q21" s="128">
        <v>0</v>
      </c>
      <c r="R21" s="128">
        <v>0</v>
      </c>
      <c r="S21" s="133">
        <v>0</v>
      </c>
      <c r="T21" s="128">
        <v>0</v>
      </c>
      <c r="U21" s="129">
        <v>0</v>
      </c>
      <c r="V21" s="129" t="s">
        <v>43</v>
      </c>
    </row>
    <row r="22" spans="1:22">
      <c r="A22" s="136" t="s">
        <v>167</v>
      </c>
      <c r="B22" s="138" t="s">
        <v>168</v>
      </c>
      <c r="C22" s="127" t="s">
        <v>43</v>
      </c>
      <c r="D22" s="127" t="s">
        <v>43</v>
      </c>
      <c r="E22" s="128">
        <v>0</v>
      </c>
      <c r="F22" s="128">
        <v>0</v>
      </c>
      <c r="G22" s="128">
        <v>0</v>
      </c>
      <c r="H22" s="128" t="s">
        <v>43</v>
      </c>
      <c r="I22" s="129">
        <v>0</v>
      </c>
      <c r="J22" s="129">
        <v>0</v>
      </c>
      <c r="K22" s="129">
        <v>0</v>
      </c>
      <c r="L22" s="129" t="s">
        <v>43</v>
      </c>
      <c r="M22" s="129">
        <v>0</v>
      </c>
      <c r="N22" s="129">
        <v>0</v>
      </c>
      <c r="O22" s="129">
        <v>0</v>
      </c>
      <c r="P22" s="129">
        <v>0</v>
      </c>
      <c r="Q22" s="128">
        <v>0</v>
      </c>
      <c r="R22" s="128">
        <v>0</v>
      </c>
      <c r="S22" s="133">
        <v>0</v>
      </c>
      <c r="T22" s="128">
        <v>0</v>
      </c>
      <c r="U22" s="129">
        <v>0</v>
      </c>
      <c r="V22" s="129" t="s">
        <v>43</v>
      </c>
    </row>
    <row r="23" spans="1:22" ht="24">
      <c r="A23" s="136" t="s">
        <v>169</v>
      </c>
      <c r="B23" s="138" t="s">
        <v>170</v>
      </c>
      <c r="C23" s="127" t="s">
        <v>43</v>
      </c>
      <c r="D23" s="127" t="s">
        <v>43</v>
      </c>
      <c r="E23" s="128">
        <v>0</v>
      </c>
      <c r="F23" s="128">
        <v>0</v>
      </c>
      <c r="G23" s="128">
        <v>0</v>
      </c>
      <c r="H23" s="128" t="s">
        <v>43</v>
      </c>
      <c r="I23" s="129">
        <v>0</v>
      </c>
      <c r="J23" s="129">
        <v>0</v>
      </c>
      <c r="K23" s="129">
        <v>0</v>
      </c>
      <c r="L23" s="129" t="s">
        <v>43</v>
      </c>
      <c r="M23" s="129">
        <v>0</v>
      </c>
      <c r="N23" s="129">
        <v>0</v>
      </c>
      <c r="O23" s="129">
        <v>0</v>
      </c>
      <c r="P23" s="129">
        <v>0</v>
      </c>
      <c r="Q23" s="128">
        <v>0</v>
      </c>
      <c r="R23" s="128">
        <v>0</v>
      </c>
      <c r="S23" s="133">
        <v>0</v>
      </c>
      <c r="T23" s="128">
        <v>0</v>
      </c>
      <c r="U23" s="129">
        <v>0</v>
      </c>
      <c r="V23" s="129" t="s">
        <v>43</v>
      </c>
    </row>
    <row r="24" spans="1:22" ht="24">
      <c r="A24" s="136" t="s">
        <v>171</v>
      </c>
      <c r="B24" s="138" t="s">
        <v>172</v>
      </c>
      <c r="C24" s="127" t="s">
        <v>43</v>
      </c>
      <c r="D24" s="127" t="s">
        <v>43</v>
      </c>
      <c r="E24" s="128">
        <v>0</v>
      </c>
      <c r="F24" s="128">
        <v>0</v>
      </c>
      <c r="G24" s="128">
        <v>0</v>
      </c>
      <c r="H24" s="128" t="s">
        <v>43</v>
      </c>
      <c r="I24" s="129">
        <v>0</v>
      </c>
      <c r="J24" s="129">
        <v>0</v>
      </c>
      <c r="K24" s="129">
        <v>0</v>
      </c>
      <c r="L24" s="129" t="s">
        <v>43</v>
      </c>
      <c r="M24" s="129">
        <v>0</v>
      </c>
      <c r="N24" s="129">
        <v>0</v>
      </c>
      <c r="O24" s="129">
        <v>0</v>
      </c>
      <c r="P24" s="129">
        <v>0</v>
      </c>
      <c r="Q24" s="128">
        <v>0</v>
      </c>
      <c r="R24" s="128">
        <v>0</v>
      </c>
      <c r="S24" s="133">
        <v>0</v>
      </c>
      <c r="T24" s="128">
        <v>0</v>
      </c>
      <c r="U24" s="129" t="s">
        <v>43</v>
      </c>
      <c r="V24" s="129" t="s">
        <v>43</v>
      </c>
    </row>
    <row r="25" spans="1:22">
      <c r="A25" s="1"/>
      <c r="B25" s="87"/>
      <c r="C25" s="1"/>
      <c r="D25" s="1"/>
      <c r="E25" s="1"/>
      <c r="F25" s="1"/>
      <c r="G25" s="1"/>
      <c r="H25" s="1"/>
      <c r="I25" s="1"/>
      <c r="J25" s="1"/>
      <c r="K25" s="3"/>
      <c r="L25" s="3"/>
      <c r="M25" s="1"/>
      <c r="N25" s="1"/>
      <c r="O25" s="1"/>
      <c r="P25" s="1"/>
      <c r="Q25" s="1"/>
      <c r="R25" s="1"/>
      <c r="S25" s="1"/>
      <c r="T25" s="1"/>
      <c r="U25" s="1"/>
      <c r="V25" s="1"/>
    </row>
  </sheetData>
  <mergeCells count="17">
    <mergeCell ref="S9:T9"/>
    <mergeCell ref="U9:V9"/>
    <mergeCell ref="I9:J9"/>
    <mergeCell ref="K9:L9"/>
    <mergeCell ref="M9:N9"/>
    <mergeCell ref="O9:P9"/>
    <mergeCell ref="Q9:R9"/>
    <mergeCell ref="A9:A10"/>
    <mergeCell ref="B9:B10"/>
    <mergeCell ref="C9:D9"/>
    <mergeCell ref="E9:F9"/>
    <mergeCell ref="G9:H9"/>
    <mergeCell ref="A1:B1"/>
    <mergeCell ref="A4:D4"/>
    <mergeCell ref="A6:D6"/>
    <mergeCell ref="A7:D7"/>
    <mergeCell ref="A8:D8"/>
  </mergeCells>
  <pageMargins left="0.70099999999999996" right="0.70099999999999996" top="0.752" bottom="0.752" header="0.3" footer="0.3"/>
  <pageSetup paperSize="9" scale="64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D10"/>
  <sheetViews>
    <sheetView workbookViewId="0">
      <selection activeCell="J11" sqref="J11"/>
    </sheetView>
  </sheetViews>
  <sheetFormatPr defaultColWidth="10" defaultRowHeight="12.75"/>
  <cols>
    <col min="4" max="4" width="12.28515625" customWidth="1"/>
  </cols>
  <sheetData>
    <row r="1" spans="1:4">
      <c r="A1" s="204" t="s">
        <v>31</v>
      </c>
      <c r="B1" s="204"/>
      <c r="C1" s="1"/>
      <c r="D1" s="1"/>
    </row>
    <row r="2" spans="1:4">
      <c r="A2" s="1"/>
      <c r="B2" s="1"/>
      <c r="C2" s="1"/>
      <c r="D2" s="1"/>
    </row>
    <row r="3" spans="1:4">
      <c r="A3" s="179" t="s">
        <v>32</v>
      </c>
      <c r="B3" s="180"/>
      <c r="C3" s="181"/>
      <c r="D3" s="6" t="s">
        <v>8</v>
      </c>
    </row>
    <row r="4" spans="1:4">
      <c r="A4" s="182"/>
      <c r="B4" s="183"/>
      <c r="C4" s="184"/>
      <c r="D4" s="39"/>
    </row>
    <row r="5" spans="1:4" ht="31.5" customHeight="1">
      <c r="A5" s="198" t="s">
        <v>33</v>
      </c>
      <c r="B5" s="200"/>
      <c r="C5" s="40" t="s">
        <v>34</v>
      </c>
      <c r="D5" s="43">
        <v>83.25</v>
      </c>
    </row>
    <row r="6" spans="1:4" ht="64.5" customHeight="1">
      <c r="A6" s="188"/>
      <c r="B6" s="190"/>
      <c r="C6" s="46" t="s">
        <v>35</v>
      </c>
      <c r="D6" s="16">
        <v>69.25</v>
      </c>
    </row>
    <row r="7" spans="1:4" ht="40.5" customHeight="1">
      <c r="A7" s="188" t="s">
        <v>36</v>
      </c>
      <c r="B7" s="189"/>
      <c r="C7" s="190"/>
      <c r="D7" s="16">
        <v>74</v>
      </c>
    </row>
    <row r="8" spans="1:4" ht="17.25" customHeight="1">
      <c r="A8" s="194" t="s">
        <v>37</v>
      </c>
      <c r="B8" s="189" t="s">
        <v>38</v>
      </c>
      <c r="C8" s="190"/>
      <c r="D8" s="16">
        <v>2</v>
      </c>
    </row>
    <row r="9" spans="1:4" ht="32.25" customHeight="1">
      <c r="A9" s="195"/>
      <c r="B9" s="189" t="s">
        <v>39</v>
      </c>
      <c r="C9" s="190"/>
      <c r="D9" s="16">
        <v>9</v>
      </c>
    </row>
    <row r="10" spans="1:4" ht="43.5" customHeight="1">
      <c r="A10" s="195"/>
      <c r="B10" s="189" t="s">
        <v>40</v>
      </c>
      <c r="C10" s="190"/>
      <c r="D10" s="16">
        <v>17</v>
      </c>
    </row>
  </sheetData>
  <mergeCells count="8">
    <mergeCell ref="A1:B1"/>
    <mergeCell ref="A3:C4"/>
    <mergeCell ref="A5:B6"/>
    <mergeCell ref="A7:C7"/>
    <mergeCell ref="A8:A10"/>
    <mergeCell ref="B8:C8"/>
    <mergeCell ref="B9:C9"/>
    <mergeCell ref="B10:C10"/>
  </mergeCells>
  <pageMargins left="0.70099999999999996" right="0.70099999999999996" top="0.752" bottom="0.752" header="0.3" footer="0.3"/>
  <pageSetup paperSize="9" scale="93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0"/>
  <sheetViews>
    <sheetView workbookViewId="0"/>
  </sheetViews>
  <sheetFormatPr defaultColWidth="10" defaultRowHeight="12.75"/>
  <cols>
    <col min="5" max="5" width="10.5703125" customWidth="1"/>
    <col min="6" max="6" width="11.42578125" customWidth="1"/>
    <col min="7" max="7" width="10.7109375" customWidth="1"/>
    <col min="9" max="9" width="10.7109375" customWidth="1"/>
    <col min="10" max="10" width="12.28515625" customWidth="1"/>
    <col min="11" max="11" width="11.7109375" customWidth="1"/>
    <col min="12" max="12" width="11.5703125" customWidth="1"/>
    <col min="13" max="13" width="13.140625" customWidth="1"/>
  </cols>
  <sheetData>
    <row r="1" spans="1:14">
      <c r="A1" s="204" t="s">
        <v>31</v>
      </c>
      <c r="B1" s="20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5.5">
      <c r="A3" s="179" t="s">
        <v>32</v>
      </c>
      <c r="B3" s="180"/>
      <c r="C3" s="181"/>
      <c r="D3" s="36" t="s">
        <v>2</v>
      </c>
      <c r="E3" s="37" t="s">
        <v>3</v>
      </c>
      <c r="F3" s="38" t="s">
        <v>4</v>
      </c>
      <c r="G3" s="38" t="s">
        <v>5</v>
      </c>
      <c r="H3" s="38" t="s">
        <v>6</v>
      </c>
      <c r="I3" s="38" t="s">
        <v>7</v>
      </c>
      <c r="J3" s="38" t="s">
        <v>8</v>
      </c>
      <c r="K3" s="50" t="s">
        <v>9</v>
      </c>
      <c r="L3" s="38" t="s">
        <v>10</v>
      </c>
      <c r="M3" s="38" t="s">
        <v>11</v>
      </c>
      <c r="N3" s="38" t="s">
        <v>12</v>
      </c>
    </row>
    <row r="4" spans="1:14">
      <c r="A4" s="182"/>
      <c r="B4" s="183"/>
      <c r="C4" s="184"/>
    </row>
    <row r="5" spans="1:14" ht="31.5" customHeight="1">
      <c r="A5" s="198" t="s">
        <v>33</v>
      </c>
      <c r="B5" s="200"/>
      <c r="C5" s="40" t="s">
        <v>34</v>
      </c>
      <c r="D5" s="9">
        <v>16</v>
      </c>
      <c r="E5" s="34">
        <f t="shared" ref="E5:E10" si="0">SUM(F5:N5)</f>
        <v>1800</v>
      </c>
      <c r="F5" s="42">
        <v>376.5</v>
      </c>
      <c r="G5" s="43">
        <v>99.5</v>
      </c>
      <c r="H5" s="43">
        <v>270</v>
      </c>
      <c r="I5" s="43">
        <v>313.5</v>
      </c>
      <c r="J5" s="43">
        <v>81.5</v>
      </c>
      <c r="K5" s="43">
        <v>243</v>
      </c>
      <c r="L5" s="44">
        <v>346.25</v>
      </c>
      <c r="M5" s="51">
        <v>69.75</v>
      </c>
      <c r="N5" s="43" t="s">
        <v>41</v>
      </c>
    </row>
    <row r="6" spans="1:14" ht="64.5" customHeight="1">
      <c r="A6" s="188"/>
      <c r="B6" s="190"/>
      <c r="C6" s="46" t="s">
        <v>35</v>
      </c>
      <c r="D6" s="52">
        <v>17</v>
      </c>
      <c r="E6" s="34">
        <f t="shared" si="0"/>
        <v>1230.45</v>
      </c>
      <c r="F6" s="15">
        <v>242.25</v>
      </c>
      <c r="G6" s="16">
        <v>48.75</v>
      </c>
      <c r="H6" s="16">
        <v>212</v>
      </c>
      <c r="I6" s="16">
        <v>216.2</v>
      </c>
      <c r="J6" s="16">
        <v>69.75</v>
      </c>
      <c r="K6" s="16">
        <v>200.75</v>
      </c>
      <c r="L6" s="48">
        <v>201</v>
      </c>
      <c r="M6" s="49">
        <v>39.75</v>
      </c>
      <c r="N6" s="16" t="s">
        <v>42</v>
      </c>
    </row>
    <row r="7" spans="1:14" ht="40.5" customHeight="1">
      <c r="A7" s="188" t="s">
        <v>36</v>
      </c>
      <c r="B7" s="189"/>
      <c r="C7" s="190"/>
      <c r="D7" s="52">
        <v>18</v>
      </c>
      <c r="E7" s="34">
        <f t="shared" si="0"/>
        <v>1564</v>
      </c>
      <c r="F7" s="15">
        <v>204</v>
      </c>
      <c r="G7" s="16">
        <v>61</v>
      </c>
      <c r="H7" s="16">
        <v>208</v>
      </c>
      <c r="I7" s="16">
        <v>201</v>
      </c>
      <c r="J7" s="16">
        <v>73</v>
      </c>
      <c r="K7" s="16">
        <v>179</v>
      </c>
      <c r="L7" s="48">
        <v>195</v>
      </c>
      <c r="M7" s="49">
        <v>43</v>
      </c>
      <c r="N7" s="16">
        <v>400</v>
      </c>
    </row>
    <row r="8" spans="1:14" ht="17.25" customHeight="1">
      <c r="A8" s="194" t="s">
        <v>37</v>
      </c>
      <c r="B8" s="189" t="s">
        <v>38</v>
      </c>
      <c r="C8" s="190"/>
      <c r="D8" s="52">
        <v>19</v>
      </c>
      <c r="E8" s="34">
        <f t="shared" si="0"/>
        <v>44.5</v>
      </c>
      <c r="F8" s="15">
        <v>7</v>
      </c>
      <c r="G8" s="16">
        <v>4</v>
      </c>
      <c r="H8" s="16">
        <v>5</v>
      </c>
      <c r="I8" s="16">
        <v>3</v>
      </c>
      <c r="J8" s="16">
        <v>2</v>
      </c>
      <c r="K8" s="16">
        <v>6</v>
      </c>
      <c r="L8" s="48">
        <v>2.5</v>
      </c>
      <c r="M8" s="49">
        <v>2</v>
      </c>
      <c r="N8" s="16">
        <v>13</v>
      </c>
    </row>
    <row r="9" spans="1:14" ht="32.25" customHeight="1">
      <c r="A9" s="195"/>
      <c r="B9" s="189" t="s">
        <v>39</v>
      </c>
      <c r="C9" s="190"/>
      <c r="D9" s="52">
        <v>20</v>
      </c>
      <c r="E9" s="34">
        <f t="shared" si="0"/>
        <v>274</v>
      </c>
      <c r="F9" s="15">
        <v>33</v>
      </c>
      <c r="G9" s="16">
        <v>8</v>
      </c>
      <c r="H9" s="16">
        <v>27</v>
      </c>
      <c r="I9" s="16">
        <v>35</v>
      </c>
      <c r="J9" s="16">
        <v>9</v>
      </c>
      <c r="K9" s="16">
        <v>39</v>
      </c>
      <c r="L9" s="48">
        <v>40</v>
      </c>
      <c r="M9" s="49">
        <v>6</v>
      </c>
      <c r="N9" s="16">
        <v>77</v>
      </c>
    </row>
    <row r="10" spans="1:14" ht="43.5" customHeight="1">
      <c r="A10" s="195"/>
      <c r="B10" s="189" t="s">
        <v>40</v>
      </c>
      <c r="C10" s="190"/>
      <c r="D10" s="52">
        <v>21</v>
      </c>
      <c r="E10" s="34">
        <f t="shared" si="0"/>
        <v>585.5</v>
      </c>
      <c r="F10" s="15">
        <v>82.5</v>
      </c>
      <c r="G10" s="16">
        <v>14</v>
      </c>
      <c r="H10" s="16">
        <v>95</v>
      </c>
      <c r="I10" s="16">
        <v>81</v>
      </c>
      <c r="J10" s="16">
        <v>18</v>
      </c>
      <c r="K10" s="16">
        <v>72</v>
      </c>
      <c r="L10" s="48">
        <v>52</v>
      </c>
      <c r="M10" s="49">
        <v>7</v>
      </c>
      <c r="N10" s="16">
        <v>164</v>
      </c>
    </row>
  </sheetData>
  <mergeCells count="8">
    <mergeCell ref="A1:B1"/>
    <mergeCell ref="A3:C4"/>
    <mergeCell ref="A5:B6"/>
    <mergeCell ref="A7:C7"/>
    <mergeCell ref="A8:A10"/>
    <mergeCell ref="B8:C8"/>
    <mergeCell ref="B9:C9"/>
    <mergeCell ref="B10:C10"/>
  </mergeCells>
  <pageMargins left="0.70099999999999996" right="0.70099999999999996" top="0.752" bottom="0.752" header="0.3" footer="0.3"/>
  <pageSetup paperSize="9" scale="93" orientation="landscape" useFirstPageNumber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0"/>
  <sheetViews>
    <sheetView workbookViewId="0"/>
  </sheetViews>
  <sheetFormatPr defaultColWidth="10.42578125" defaultRowHeight="12.75"/>
  <cols>
    <col min="3" max="3" width="13.7109375" customWidth="1"/>
    <col min="11" max="11" width="13" customWidth="1"/>
  </cols>
  <sheetData>
    <row r="1" spans="1:14">
      <c r="A1" s="1"/>
      <c r="B1" s="2" t="s">
        <v>0</v>
      </c>
      <c r="C1" s="1"/>
      <c r="D1" s="1"/>
      <c r="E1" s="3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</row>
    <row r="3" spans="1:14" ht="25.5">
      <c r="A3" s="179" t="s">
        <v>1</v>
      </c>
      <c r="B3" s="180"/>
      <c r="C3" s="181"/>
      <c r="D3" s="4" t="s">
        <v>2</v>
      </c>
      <c r="E3" s="5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7" t="s">
        <v>9</v>
      </c>
      <c r="L3" s="6" t="s">
        <v>10</v>
      </c>
      <c r="M3" s="6" t="s">
        <v>11</v>
      </c>
      <c r="N3" s="6" t="s">
        <v>12</v>
      </c>
    </row>
    <row r="4" spans="1:14">
      <c r="A4" s="182"/>
      <c r="B4" s="183"/>
      <c r="C4" s="184"/>
    </row>
    <row r="5" spans="1:14" ht="23.25" customHeight="1">
      <c r="A5" s="185" t="s">
        <v>13</v>
      </c>
      <c r="B5" s="186"/>
      <c r="C5" s="187"/>
      <c r="D5" s="29">
        <v>1</v>
      </c>
      <c r="E5" s="14"/>
      <c r="F5" s="10">
        <v>470</v>
      </c>
      <c r="G5" s="8">
        <v>115</v>
      </c>
      <c r="H5" s="8">
        <v>418</v>
      </c>
      <c r="I5" s="8">
        <v>410</v>
      </c>
      <c r="J5" s="8">
        <v>108</v>
      </c>
      <c r="K5" s="8">
        <v>605</v>
      </c>
      <c r="L5" s="11">
        <v>405</v>
      </c>
      <c r="M5" s="53">
        <v>70</v>
      </c>
      <c r="N5" s="8">
        <v>755</v>
      </c>
    </row>
    <row r="6" spans="1:14" ht="28.5" customHeight="1">
      <c r="A6" s="188" t="s">
        <v>14</v>
      </c>
      <c r="B6" s="189"/>
      <c r="C6" s="190"/>
      <c r="D6" s="13">
        <v>2</v>
      </c>
      <c r="E6" s="14" t="s">
        <v>43</v>
      </c>
      <c r="F6" s="15">
        <v>482</v>
      </c>
      <c r="G6" s="16">
        <v>117</v>
      </c>
      <c r="H6" s="16">
        <v>432</v>
      </c>
      <c r="I6" s="16">
        <v>424</v>
      </c>
      <c r="J6" s="16">
        <v>109</v>
      </c>
      <c r="K6" s="16">
        <v>624</v>
      </c>
      <c r="L6" s="17">
        <v>396</v>
      </c>
      <c r="M6" s="54" t="s">
        <v>43</v>
      </c>
      <c r="N6" s="16">
        <v>751</v>
      </c>
    </row>
    <row r="7" spans="1:14" ht="26.25" customHeight="1">
      <c r="A7" s="191" t="s">
        <v>15</v>
      </c>
      <c r="B7" s="192"/>
      <c r="C7" s="193"/>
      <c r="D7" s="19" t="s">
        <v>30</v>
      </c>
      <c r="E7" s="14" t="s">
        <v>43</v>
      </c>
      <c r="F7" s="20">
        <v>388</v>
      </c>
      <c r="G7" s="21">
        <v>116</v>
      </c>
      <c r="H7" s="21">
        <v>174</v>
      </c>
      <c r="I7" s="21">
        <v>357</v>
      </c>
      <c r="J7" s="21">
        <v>37</v>
      </c>
      <c r="K7" s="16">
        <v>297</v>
      </c>
      <c r="L7" s="22">
        <v>166</v>
      </c>
      <c r="M7" s="55">
        <v>4</v>
      </c>
      <c r="N7" s="21">
        <v>350</v>
      </c>
    </row>
    <row r="8" spans="1:14" ht="36" customHeight="1">
      <c r="A8" s="188" t="s">
        <v>16</v>
      </c>
      <c r="B8" s="189"/>
      <c r="C8" s="190"/>
      <c r="D8" s="13">
        <v>3</v>
      </c>
      <c r="E8" s="14" t="s">
        <v>43</v>
      </c>
      <c r="F8" s="15">
        <v>458</v>
      </c>
      <c r="G8" s="16">
        <v>112</v>
      </c>
      <c r="H8" s="16">
        <v>414</v>
      </c>
      <c r="I8" s="16">
        <v>412</v>
      </c>
      <c r="J8" s="16">
        <v>109</v>
      </c>
      <c r="K8" s="16">
        <v>608</v>
      </c>
      <c r="L8" s="17">
        <v>388</v>
      </c>
      <c r="M8" s="56">
        <v>70</v>
      </c>
      <c r="N8" s="16">
        <v>738</v>
      </c>
    </row>
    <row r="9" spans="1:14" ht="15" customHeight="1">
      <c r="A9" s="194" t="s">
        <v>17</v>
      </c>
      <c r="B9" s="186" t="s">
        <v>18</v>
      </c>
      <c r="C9" s="187"/>
      <c r="D9" s="13">
        <v>4</v>
      </c>
      <c r="E9" s="14" t="s">
        <v>43</v>
      </c>
      <c r="F9" s="15">
        <v>296</v>
      </c>
      <c r="G9" s="16">
        <v>40</v>
      </c>
      <c r="H9" s="16">
        <v>169</v>
      </c>
      <c r="I9" s="16">
        <v>239</v>
      </c>
      <c r="J9" s="16">
        <v>109</v>
      </c>
      <c r="K9" s="16">
        <v>442</v>
      </c>
      <c r="L9" s="17">
        <v>388</v>
      </c>
      <c r="M9" s="56">
        <v>42</v>
      </c>
      <c r="N9" s="16">
        <v>112</v>
      </c>
    </row>
    <row r="10" spans="1:14" ht="20.25" customHeight="1">
      <c r="A10" s="195"/>
      <c r="B10" s="189" t="s">
        <v>19</v>
      </c>
      <c r="C10" s="190"/>
      <c r="D10" s="13">
        <v>5</v>
      </c>
      <c r="E10" s="14" t="s">
        <v>43</v>
      </c>
      <c r="F10" s="15">
        <v>0</v>
      </c>
      <c r="G10" s="16">
        <v>0</v>
      </c>
      <c r="H10" s="16">
        <v>0</v>
      </c>
      <c r="I10" s="16">
        <v>3</v>
      </c>
      <c r="J10" s="16">
        <v>0</v>
      </c>
      <c r="K10" s="16">
        <v>1</v>
      </c>
      <c r="L10" s="17">
        <v>1</v>
      </c>
      <c r="M10" s="54" t="s">
        <v>43</v>
      </c>
      <c r="N10" s="16">
        <v>0</v>
      </c>
    </row>
    <row r="11" spans="1:14">
      <c r="A11" s="195"/>
      <c r="B11" s="196" t="s">
        <v>20</v>
      </c>
      <c r="C11" s="197"/>
      <c r="D11" s="13">
        <v>6</v>
      </c>
      <c r="E11" s="14" t="s">
        <v>43</v>
      </c>
      <c r="F11" s="15">
        <v>162</v>
      </c>
      <c r="G11" s="16">
        <v>72</v>
      </c>
      <c r="H11" s="16">
        <v>248</v>
      </c>
      <c r="I11" s="16">
        <v>173</v>
      </c>
      <c r="J11" s="16">
        <v>0</v>
      </c>
      <c r="K11" s="16">
        <v>166</v>
      </c>
      <c r="L11" s="17">
        <v>0</v>
      </c>
      <c r="M11" s="56">
        <v>28</v>
      </c>
      <c r="N11" s="16">
        <v>626</v>
      </c>
    </row>
    <row r="12" spans="1:14">
      <c r="A12" s="195"/>
      <c r="B12" s="189" t="s">
        <v>19</v>
      </c>
      <c r="C12" s="190"/>
      <c r="D12" s="13">
        <v>7</v>
      </c>
      <c r="E12" s="14" t="s">
        <v>43</v>
      </c>
      <c r="F12" s="15">
        <v>9</v>
      </c>
      <c r="G12" s="16">
        <v>12</v>
      </c>
      <c r="H12" s="16">
        <v>1</v>
      </c>
      <c r="I12" s="16">
        <v>18</v>
      </c>
      <c r="J12" s="16">
        <v>0</v>
      </c>
      <c r="K12" s="16">
        <v>6</v>
      </c>
      <c r="L12" s="17">
        <v>0</v>
      </c>
      <c r="M12" s="54" t="s">
        <v>43</v>
      </c>
      <c r="N12" s="16">
        <v>11</v>
      </c>
    </row>
    <row r="13" spans="1:14" ht="16.5" customHeight="1">
      <c r="A13" s="194" t="s">
        <v>21</v>
      </c>
      <c r="B13" s="186" t="s">
        <v>22</v>
      </c>
      <c r="C13" s="187"/>
      <c r="D13" s="13">
        <v>8</v>
      </c>
      <c r="E13" s="14" t="s">
        <v>43</v>
      </c>
      <c r="F13" s="15">
        <v>135</v>
      </c>
      <c r="G13" s="16">
        <v>23</v>
      </c>
      <c r="H13" s="16">
        <v>1</v>
      </c>
      <c r="I13" s="16">
        <v>157</v>
      </c>
      <c r="J13" s="16">
        <v>0</v>
      </c>
      <c r="K13" s="16">
        <v>2</v>
      </c>
      <c r="L13" s="17">
        <v>9</v>
      </c>
      <c r="M13" s="54" t="s">
        <v>43</v>
      </c>
      <c r="N13" s="16">
        <v>3</v>
      </c>
    </row>
    <row r="14" spans="1:14" ht="18.75" customHeight="1">
      <c r="A14" s="195"/>
      <c r="B14" s="186" t="s">
        <v>23</v>
      </c>
      <c r="C14" s="187"/>
      <c r="D14" s="13">
        <v>9</v>
      </c>
      <c r="E14" s="14" t="s">
        <v>43</v>
      </c>
      <c r="F14" s="15">
        <v>323</v>
      </c>
      <c r="G14" s="16">
        <v>62</v>
      </c>
      <c r="H14" s="16">
        <v>416</v>
      </c>
      <c r="I14" s="16">
        <v>255</v>
      </c>
      <c r="J14" s="16">
        <v>0</v>
      </c>
      <c r="K14" s="16">
        <v>606</v>
      </c>
      <c r="L14" s="17">
        <v>379</v>
      </c>
      <c r="M14" s="56">
        <v>70</v>
      </c>
      <c r="N14" s="16">
        <v>735</v>
      </c>
    </row>
    <row r="15" spans="1:14" ht="24.75" customHeight="1">
      <c r="A15" s="195"/>
      <c r="B15" s="186" t="s">
        <v>24</v>
      </c>
      <c r="C15" s="187"/>
      <c r="D15" s="13">
        <v>10</v>
      </c>
      <c r="E15" s="14" t="s">
        <v>43</v>
      </c>
      <c r="F15" s="15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7">
        <v>0</v>
      </c>
      <c r="M15" s="54" t="s">
        <v>43</v>
      </c>
      <c r="N15" s="16">
        <v>0</v>
      </c>
    </row>
    <row r="16" spans="1:14" ht="24" customHeight="1">
      <c r="A16" s="195"/>
      <c r="B16" s="186" t="s">
        <v>25</v>
      </c>
      <c r="C16" s="187"/>
      <c r="D16" s="13">
        <v>11</v>
      </c>
      <c r="E16" s="14" t="s">
        <v>43</v>
      </c>
      <c r="F16" s="15">
        <v>3</v>
      </c>
      <c r="G16" s="16">
        <v>5</v>
      </c>
      <c r="H16" s="16">
        <v>0</v>
      </c>
      <c r="I16" s="16">
        <v>10</v>
      </c>
      <c r="J16" s="16">
        <v>0</v>
      </c>
      <c r="K16" s="16">
        <v>2</v>
      </c>
      <c r="L16" s="17">
        <v>0</v>
      </c>
      <c r="M16" s="54" t="s">
        <v>43</v>
      </c>
      <c r="N16" s="16">
        <v>4</v>
      </c>
    </row>
    <row r="17" spans="1:14" ht="18.75" customHeight="1">
      <c r="A17" s="195"/>
      <c r="B17" s="186" t="s">
        <v>26</v>
      </c>
      <c r="C17" s="187"/>
      <c r="D17" s="13">
        <v>12</v>
      </c>
      <c r="E17" s="14" t="s">
        <v>43</v>
      </c>
      <c r="F17" s="15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7">
        <v>0</v>
      </c>
      <c r="M17" s="54" t="s">
        <v>43</v>
      </c>
      <c r="N17" s="16">
        <v>0</v>
      </c>
    </row>
    <row r="18" spans="1:14" ht="30" customHeight="1">
      <c r="A18" s="198" t="s">
        <v>27</v>
      </c>
      <c r="B18" s="199"/>
      <c r="C18" s="200"/>
      <c r="D18" s="25">
        <v>13</v>
      </c>
      <c r="E18" s="14" t="s">
        <v>43</v>
      </c>
      <c r="F18" s="26">
        <v>449</v>
      </c>
      <c r="G18" s="27">
        <v>110</v>
      </c>
      <c r="H18" s="27">
        <v>407</v>
      </c>
      <c r="I18" s="27">
        <v>409</v>
      </c>
      <c r="J18" s="27">
        <v>109</v>
      </c>
      <c r="K18" s="27">
        <v>590</v>
      </c>
      <c r="L18" s="28">
        <v>379</v>
      </c>
      <c r="M18" s="57">
        <v>70</v>
      </c>
      <c r="N18" s="27">
        <v>691</v>
      </c>
    </row>
    <row r="19" spans="1:14" ht="48" customHeight="1">
      <c r="A19" s="188" t="s">
        <v>28</v>
      </c>
      <c r="B19" s="189"/>
      <c r="C19" s="190"/>
      <c r="D19" s="29">
        <v>14</v>
      </c>
      <c r="E19" s="14" t="s">
        <v>43</v>
      </c>
      <c r="F19" s="58">
        <v>23451.29</v>
      </c>
      <c r="G19" s="58">
        <v>4288.8</v>
      </c>
      <c r="H19" s="58">
        <v>12480144.789999999</v>
      </c>
      <c r="I19" s="58">
        <v>18657.54</v>
      </c>
      <c r="J19" s="58">
        <v>4503.8500000000004</v>
      </c>
      <c r="K19" s="58">
        <v>28895.1</v>
      </c>
      <c r="L19" s="59">
        <v>14305.6</v>
      </c>
      <c r="M19" s="60">
        <v>3186.6239999999998</v>
      </c>
      <c r="N19" s="58">
        <v>30986.400000000001</v>
      </c>
    </row>
    <row r="20" spans="1:14" ht="31.5" customHeight="1">
      <c r="A20" s="185" t="s">
        <v>29</v>
      </c>
      <c r="B20" s="186"/>
      <c r="C20" s="187"/>
      <c r="D20" s="13">
        <v>15</v>
      </c>
      <c r="E20" s="14" t="s">
        <v>43</v>
      </c>
      <c r="F20" s="16">
        <v>0</v>
      </c>
      <c r="G20" s="16" t="s">
        <v>43</v>
      </c>
      <c r="H20" s="16">
        <v>0</v>
      </c>
      <c r="I20" s="16">
        <v>25</v>
      </c>
      <c r="J20" s="16">
        <v>0</v>
      </c>
      <c r="K20" s="16">
        <v>14</v>
      </c>
      <c r="L20" s="17">
        <v>0</v>
      </c>
      <c r="M20" s="56">
        <v>3</v>
      </c>
      <c r="N20" s="16">
        <v>0</v>
      </c>
    </row>
  </sheetData>
  <mergeCells count="19">
    <mergeCell ref="A18:C18"/>
    <mergeCell ref="A19:C19"/>
    <mergeCell ref="A20:C20"/>
    <mergeCell ref="A13:A17"/>
    <mergeCell ref="B13:C13"/>
    <mergeCell ref="B14:C14"/>
    <mergeCell ref="B15:C15"/>
    <mergeCell ref="B16:C16"/>
    <mergeCell ref="B17:C17"/>
    <mergeCell ref="A9:A12"/>
    <mergeCell ref="B9:C9"/>
    <mergeCell ref="B10:C10"/>
    <mergeCell ref="B11:C11"/>
    <mergeCell ref="B12:C12"/>
    <mergeCell ref="A3:C4"/>
    <mergeCell ref="A5:C5"/>
    <mergeCell ref="A6:C6"/>
    <mergeCell ref="A7:C7"/>
    <mergeCell ref="A8:C8"/>
  </mergeCells>
  <pageMargins left="0.70099999999999996" right="0.70099999999999996" top="0.752" bottom="0.752" header="0.51200000000000001" footer="0.51200000000000001"/>
  <pageSetup paperSize="9" scale="90" orientation="landscape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0"/>
  <sheetViews>
    <sheetView workbookViewId="0"/>
  </sheetViews>
  <sheetFormatPr defaultColWidth="10" defaultRowHeight="12.75"/>
  <cols>
    <col min="5" max="5" width="10.5703125" customWidth="1"/>
    <col min="6" max="6" width="11.42578125" customWidth="1"/>
    <col min="7" max="7" width="10.7109375" customWidth="1"/>
    <col min="9" max="9" width="10.7109375" customWidth="1"/>
    <col min="10" max="10" width="12.28515625" customWidth="1"/>
    <col min="11" max="11" width="11.7109375" customWidth="1"/>
    <col min="12" max="12" width="11.5703125" customWidth="1"/>
    <col min="13" max="13" width="13.140625" customWidth="1"/>
  </cols>
  <sheetData>
    <row r="1" spans="1:14">
      <c r="A1" s="204" t="s">
        <v>31</v>
      </c>
      <c r="B1" s="204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5.5">
      <c r="A3" s="179" t="s">
        <v>32</v>
      </c>
      <c r="B3" s="180"/>
      <c r="C3" s="181"/>
      <c r="D3" s="36" t="s">
        <v>2</v>
      </c>
      <c r="E3" s="37" t="s">
        <v>3</v>
      </c>
      <c r="F3" s="38" t="s">
        <v>4</v>
      </c>
      <c r="G3" s="38" t="s">
        <v>5</v>
      </c>
      <c r="H3" s="38" t="s">
        <v>6</v>
      </c>
      <c r="I3" s="38" t="s">
        <v>7</v>
      </c>
      <c r="J3" s="38" t="s">
        <v>8</v>
      </c>
      <c r="K3" s="50" t="s">
        <v>9</v>
      </c>
      <c r="L3" s="38" t="s">
        <v>10</v>
      </c>
      <c r="M3" s="38" t="s">
        <v>11</v>
      </c>
      <c r="N3" s="38" t="s">
        <v>12</v>
      </c>
    </row>
    <row r="4" spans="1:14">
      <c r="A4" s="182"/>
      <c r="B4" s="183"/>
      <c r="C4" s="184"/>
    </row>
    <row r="5" spans="1:14" ht="31.5" customHeight="1">
      <c r="A5" s="198" t="s">
        <v>33</v>
      </c>
      <c r="B5" s="200"/>
      <c r="C5" s="40" t="s">
        <v>34</v>
      </c>
      <c r="D5" s="29">
        <v>16</v>
      </c>
      <c r="E5" s="47" t="s">
        <v>43</v>
      </c>
      <c r="F5" s="15">
        <v>376.5</v>
      </c>
      <c r="G5" s="16">
        <v>99.5</v>
      </c>
      <c r="H5" s="16">
        <v>270</v>
      </c>
      <c r="I5" s="16">
        <v>313.5</v>
      </c>
      <c r="J5" s="16">
        <v>83.25</v>
      </c>
      <c r="K5" s="16">
        <v>243</v>
      </c>
      <c r="L5" s="48">
        <v>286</v>
      </c>
      <c r="M5" s="61">
        <v>69.75</v>
      </c>
      <c r="N5" s="16" t="s">
        <v>41</v>
      </c>
    </row>
    <row r="6" spans="1:14" ht="64.5" customHeight="1">
      <c r="A6" s="188"/>
      <c r="B6" s="190"/>
      <c r="C6" s="46" t="s">
        <v>35</v>
      </c>
      <c r="D6" s="13">
        <v>17</v>
      </c>
      <c r="E6" s="47" t="s">
        <v>43</v>
      </c>
      <c r="F6" s="15">
        <v>247.7</v>
      </c>
      <c r="G6" s="16">
        <v>49.6</v>
      </c>
      <c r="H6" s="16">
        <v>213.25</v>
      </c>
      <c r="I6" s="16">
        <v>216.2</v>
      </c>
      <c r="J6" s="16">
        <v>74</v>
      </c>
      <c r="K6" s="16">
        <v>202.25</v>
      </c>
      <c r="L6" s="48">
        <v>201</v>
      </c>
      <c r="M6" s="49">
        <v>43.75</v>
      </c>
      <c r="N6" s="16" t="s">
        <v>44</v>
      </c>
    </row>
    <row r="7" spans="1:14" ht="40.5" customHeight="1">
      <c r="A7" s="188" t="s">
        <v>36</v>
      </c>
      <c r="B7" s="189"/>
      <c r="C7" s="190"/>
      <c r="D7" s="13">
        <v>18</v>
      </c>
      <c r="E7" s="47" t="s">
        <v>43</v>
      </c>
      <c r="F7" s="15">
        <v>208</v>
      </c>
      <c r="G7" s="16">
        <v>60</v>
      </c>
      <c r="H7" s="16">
        <v>204</v>
      </c>
      <c r="I7" s="16">
        <v>201</v>
      </c>
      <c r="J7" s="16">
        <v>74</v>
      </c>
      <c r="K7" s="16">
        <v>185</v>
      </c>
      <c r="L7" s="48">
        <v>193</v>
      </c>
      <c r="M7" s="49">
        <v>46</v>
      </c>
      <c r="N7" s="16">
        <v>392</v>
      </c>
    </row>
    <row r="8" spans="1:14" ht="17.25" customHeight="1">
      <c r="A8" s="194" t="s">
        <v>37</v>
      </c>
      <c r="B8" s="189" t="s">
        <v>38</v>
      </c>
      <c r="C8" s="190"/>
      <c r="D8" s="13">
        <v>19</v>
      </c>
      <c r="E8" s="47" t="s">
        <v>43</v>
      </c>
      <c r="F8" s="15">
        <v>7</v>
      </c>
      <c r="G8" s="16">
        <v>4</v>
      </c>
      <c r="H8" s="16">
        <v>5</v>
      </c>
      <c r="I8" s="16" t="s">
        <v>45</v>
      </c>
      <c r="J8" s="16">
        <v>3</v>
      </c>
      <c r="K8" s="16">
        <v>7</v>
      </c>
      <c r="L8" s="48">
        <v>3</v>
      </c>
      <c r="M8" s="49">
        <v>2</v>
      </c>
      <c r="N8" s="16">
        <v>12</v>
      </c>
    </row>
    <row r="9" spans="1:14" ht="32.25" customHeight="1">
      <c r="A9" s="195"/>
      <c r="B9" s="189" t="s">
        <v>39</v>
      </c>
      <c r="C9" s="190"/>
      <c r="D9" s="13">
        <v>20</v>
      </c>
      <c r="E9" s="47" t="s">
        <v>43</v>
      </c>
      <c r="F9" s="15">
        <v>33</v>
      </c>
      <c r="G9" s="16">
        <v>10</v>
      </c>
      <c r="H9" s="16">
        <v>27</v>
      </c>
      <c r="I9" s="16" t="s">
        <v>46</v>
      </c>
      <c r="J9" s="16">
        <v>8</v>
      </c>
      <c r="K9" s="16">
        <v>40</v>
      </c>
      <c r="L9" s="48">
        <v>40</v>
      </c>
      <c r="M9" s="49">
        <v>5</v>
      </c>
      <c r="N9" s="16">
        <v>76</v>
      </c>
    </row>
    <row r="10" spans="1:14" ht="43.5" customHeight="1">
      <c r="A10" s="195"/>
      <c r="B10" s="189" t="s">
        <v>40</v>
      </c>
      <c r="C10" s="190"/>
      <c r="D10" s="13">
        <v>21</v>
      </c>
      <c r="E10" s="47" t="s">
        <v>43</v>
      </c>
      <c r="F10" s="15">
        <v>83</v>
      </c>
      <c r="G10" s="16">
        <v>9</v>
      </c>
      <c r="H10" s="16">
        <v>93</v>
      </c>
      <c r="I10" s="16">
        <v>79</v>
      </c>
      <c r="J10" s="16">
        <v>18</v>
      </c>
      <c r="K10" s="16">
        <v>71</v>
      </c>
      <c r="L10" s="48">
        <v>52</v>
      </c>
      <c r="M10" s="49">
        <v>8</v>
      </c>
      <c r="N10" s="16">
        <v>164</v>
      </c>
    </row>
  </sheetData>
  <mergeCells count="8">
    <mergeCell ref="A1:B1"/>
    <mergeCell ref="A3:C4"/>
    <mergeCell ref="A5:B6"/>
    <mergeCell ref="A7:C7"/>
    <mergeCell ref="A8:A10"/>
    <mergeCell ref="B8:C8"/>
    <mergeCell ref="B9:C9"/>
    <mergeCell ref="B10:C10"/>
  </mergeCells>
  <pageMargins left="0.70099999999999996" right="0.70099999999999996" top="0.752" bottom="0.752" header="0.3" footer="0.3"/>
  <pageSetup paperSize="9" scale="93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27"/>
  <sheetViews>
    <sheetView topLeftCell="A19" workbookViewId="0"/>
  </sheetViews>
  <sheetFormatPr defaultColWidth="10" defaultRowHeight="12.75"/>
  <cols>
    <col min="1" max="1" width="26.28515625" customWidth="1"/>
    <col min="3" max="3" width="13.28515625" customWidth="1"/>
    <col min="6" max="6" width="11.5703125" customWidth="1"/>
    <col min="7" max="7" width="12.28515625" customWidth="1"/>
    <col min="8" max="8" width="13.7109375" customWidth="1"/>
    <col min="9" max="9" width="12.42578125" customWidth="1"/>
    <col min="10" max="10" width="14.7109375" customWidth="1"/>
  </cols>
  <sheetData>
    <row r="1" spans="1:11">
      <c r="A1" s="2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5.5">
      <c r="A3" s="205" t="s">
        <v>48</v>
      </c>
      <c r="B3" s="62" t="s">
        <v>3</v>
      </c>
      <c r="C3" s="38" t="s">
        <v>4</v>
      </c>
      <c r="D3" s="38" t="s">
        <v>5</v>
      </c>
      <c r="E3" s="38" t="s">
        <v>6</v>
      </c>
      <c r="F3" s="38" t="s">
        <v>7</v>
      </c>
      <c r="G3" s="38" t="s">
        <v>8</v>
      </c>
      <c r="H3" s="50" t="s">
        <v>9</v>
      </c>
      <c r="I3" s="38" t="s">
        <v>10</v>
      </c>
      <c r="J3" s="38" t="s">
        <v>11</v>
      </c>
      <c r="K3" s="38" t="s">
        <v>12</v>
      </c>
    </row>
    <row r="4" spans="1:11" ht="24.75" customHeight="1">
      <c r="A4" s="206"/>
    </row>
    <row r="5" spans="1:11" ht="22.5" customHeight="1">
      <c r="A5" s="63" t="s">
        <v>49</v>
      </c>
      <c r="B5" s="63" t="s">
        <v>43</v>
      </c>
      <c r="C5" s="54" t="s">
        <v>43</v>
      </c>
      <c r="D5" s="16" t="s">
        <v>43</v>
      </c>
      <c r="E5" s="16"/>
      <c r="F5" s="16" t="s">
        <v>43</v>
      </c>
      <c r="G5" s="16" t="s">
        <v>43</v>
      </c>
      <c r="H5" s="21" t="s">
        <v>43</v>
      </c>
      <c r="I5" s="48" t="s">
        <v>43</v>
      </c>
      <c r="J5" s="16" t="s">
        <v>43</v>
      </c>
      <c r="K5" s="16" t="s">
        <v>43</v>
      </c>
    </row>
    <row r="6" spans="1:11" ht="30.75" customHeight="1">
      <c r="A6" s="64" t="s">
        <v>50</v>
      </c>
      <c r="B6" s="63"/>
      <c r="C6" s="65">
        <v>548</v>
      </c>
      <c r="D6" s="16"/>
      <c r="E6" s="16">
        <v>456</v>
      </c>
      <c r="F6" s="16">
        <v>483</v>
      </c>
      <c r="G6" s="16">
        <v>109</v>
      </c>
      <c r="H6" s="16">
        <v>660</v>
      </c>
      <c r="I6" s="48">
        <v>403</v>
      </c>
      <c r="J6" s="152">
        <v>70</v>
      </c>
      <c r="K6" s="16">
        <v>784</v>
      </c>
    </row>
    <row r="7" spans="1:11" ht="23.25" customHeight="1">
      <c r="A7" s="66" t="s">
        <v>51</v>
      </c>
      <c r="B7" s="63"/>
      <c r="C7" s="65">
        <v>465</v>
      </c>
      <c r="D7" s="16"/>
      <c r="E7" s="16">
        <v>418</v>
      </c>
      <c r="F7" s="16">
        <v>427</v>
      </c>
      <c r="G7" s="16">
        <v>109</v>
      </c>
      <c r="H7" s="16">
        <v>660</v>
      </c>
      <c r="I7" s="48">
        <v>403</v>
      </c>
      <c r="J7" s="152">
        <v>69</v>
      </c>
      <c r="K7" s="16">
        <v>742</v>
      </c>
    </row>
    <row r="8" spans="1:11" ht="21.75" customHeight="1">
      <c r="A8" s="63" t="s">
        <v>52</v>
      </c>
      <c r="B8" s="63"/>
      <c r="C8" s="65"/>
      <c r="D8" s="16"/>
      <c r="E8" s="16"/>
      <c r="F8" s="16"/>
      <c r="G8" s="16"/>
      <c r="H8" s="16"/>
      <c r="I8" s="48"/>
      <c r="J8" s="152" t="s">
        <v>176</v>
      </c>
      <c r="K8" s="16"/>
    </row>
    <row r="9" spans="1:11" ht="23.25" customHeight="1">
      <c r="A9" s="66" t="s">
        <v>50</v>
      </c>
      <c r="B9" s="63"/>
      <c r="C9" s="65">
        <v>548</v>
      </c>
      <c r="D9" s="16"/>
      <c r="E9" s="16">
        <v>456</v>
      </c>
      <c r="F9" s="16">
        <v>483</v>
      </c>
      <c r="G9" s="16">
        <v>109</v>
      </c>
      <c r="H9" s="16">
        <v>657</v>
      </c>
      <c r="I9" s="48">
        <v>399</v>
      </c>
      <c r="J9" s="152">
        <v>70</v>
      </c>
      <c r="K9" s="16">
        <v>784</v>
      </c>
    </row>
    <row r="10" spans="1:11" ht="23.25" customHeight="1">
      <c r="A10" s="66" t="s">
        <v>51</v>
      </c>
      <c r="B10" s="63"/>
      <c r="C10" s="65">
        <v>465</v>
      </c>
      <c r="D10" s="16"/>
      <c r="E10" s="16">
        <v>418</v>
      </c>
      <c r="F10" s="16">
        <v>427</v>
      </c>
      <c r="G10" s="16">
        <v>108</v>
      </c>
      <c r="H10" s="16">
        <v>657</v>
      </c>
      <c r="I10" s="48">
        <v>399</v>
      </c>
      <c r="J10" s="152">
        <v>69</v>
      </c>
      <c r="K10" s="16">
        <v>742</v>
      </c>
    </row>
    <row r="11" spans="1:11">
      <c r="A11" s="63" t="s">
        <v>53</v>
      </c>
      <c r="B11" s="63"/>
      <c r="C11" s="54"/>
      <c r="D11" s="16"/>
      <c r="E11" s="16"/>
      <c r="F11" s="16"/>
      <c r="G11" s="16"/>
      <c r="H11" s="16"/>
      <c r="I11" s="48"/>
      <c r="J11" s="152" t="s">
        <v>177</v>
      </c>
      <c r="K11" s="16"/>
    </row>
    <row r="12" spans="1:11" ht="24">
      <c r="A12" s="66" t="s">
        <v>50</v>
      </c>
      <c r="B12" s="63"/>
      <c r="C12" s="54">
        <v>324</v>
      </c>
      <c r="D12" s="16"/>
      <c r="E12" s="16">
        <v>0</v>
      </c>
      <c r="F12" s="16">
        <v>394</v>
      </c>
      <c r="G12" s="16">
        <v>18</v>
      </c>
      <c r="H12" s="16">
        <v>212</v>
      </c>
      <c r="I12" s="48">
        <v>133</v>
      </c>
      <c r="J12" s="152">
        <v>0</v>
      </c>
      <c r="K12" s="16">
        <v>83</v>
      </c>
    </row>
    <row r="13" spans="1:11" ht="23.25" customHeight="1">
      <c r="A13" s="66" t="s">
        <v>51</v>
      </c>
      <c r="B13" s="63"/>
      <c r="C13" s="54">
        <v>156</v>
      </c>
      <c r="D13" s="16"/>
      <c r="E13" s="16">
        <v>0</v>
      </c>
      <c r="F13" s="16">
        <v>146</v>
      </c>
      <c r="G13" s="16">
        <v>35</v>
      </c>
      <c r="H13" s="16">
        <v>212</v>
      </c>
      <c r="I13" s="48">
        <v>101</v>
      </c>
      <c r="J13" s="152">
        <v>0</v>
      </c>
      <c r="K13" s="16">
        <v>75</v>
      </c>
    </row>
    <row r="14" spans="1:11" ht="28.5" customHeight="1">
      <c r="A14" s="67" t="s">
        <v>54</v>
      </c>
      <c r="B14" s="63"/>
      <c r="C14" s="54"/>
      <c r="D14" s="16"/>
      <c r="E14" s="16"/>
      <c r="F14" s="16"/>
      <c r="G14" s="16"/>
      <c r="H14" s="16"/>
      <c r="I14" s="48"/>
      <c r="J14" s="152" t="s">
        <v>178</v>
      </c>
      <c r="K14" s="16"/>
    </row>
    <row r="15" spans="1:11" ht="24">
      <c r="A15" s="66" t="s">
        <v>50</v>
      </c>
      <c r="B15" s="63"/>
      <c r="C15" s="54">
        <v>0</v>
      </c>
      <c r="D15" s="16"/>
      <c r="E15" s="16">
        <v>0</v>
      </c>
      <c r="F15" s="16">
        <v>0</v>
      </c>
      <c r="G15" s="16">
        <v>0</v>
      </c>
      <c r="H15" s="16">
        <v>0</v>
      </c>
      <c r="I15" s="48">
        <v>0</v>
      </c>
      <c r="J15" s="152">
        <v>0</v>
      </c>
      <c r="K15" s="16">
        <v>83</v>
      </c>
    </row>
    <row r="16" spans="1:11" ht="23.25" customHeight="1">
      <c r="A16" s="66" t="s">
        <v>51</v>
      </c>
      <c r="B16" s="63"/>
      <c r="C16" s="54">
        <v>0</v>
      </c>
      <c r="D16" s="16"/>
      <c r="E16" s="16">
        <v>0</v>
      </c>
      <c r="F16" s="16">
        <v>0</v>
      </c>
      <c r="G16" s="16">
        <v>0</v>
      </c>
      <c r="H16" s="16">
        <v>0</v>
      </c>
      <c r="I16" s="48">
        <v>0</v>
      </c>
      <c r="J16" s="152">
        <v>0</v>
      </c>
      <c r="K16" s="16">
        <v>75</v>
      </c>
    </row>
    <row r="17" spans="1:14" ht="20.25" customHeight="1">
      <c r="A17" s="67" t="s">
        <v>55</v>
      </c>
      <c r="B17" s="63"/>
      <c r="C17" s="54"/>
      <c r="D17" s="16"/>
      <c r="E17" s="16"/>
      <c r="F17" s="16"/>
      <c r="G17" s="16"/>
      <c r="H17" s="16"/>
      <c r="I17" s="48"/>
      <c r="J17" s="152" t="s">
        <v>179</v>
      </c>
      <c r="K17" s="16"/>
    </row>
    <row r="18" spans="1:14" ht="24">
      <c r="A18" s="66" t="s">
        <v>50</v>
      </c>
      <c r="B18" s="63"/>
      <c r="C18" s="54">
        <v>0</v>
      </c>
      <c r="D18" s="16"/>
      <c r="E18" s="16">
        <v>32</v>
      </c>
      <c r="F18" s="16">
        <v>0</v>
      </c>
      <c r="G18" s="16">
        <v>0</v>
      </c>
      <c r="H18" s="16">
        <v>129</v>
      </c>
      <c r="I18" s="48">
        <v>0</v>
      </c>
      <c r="J18" s="152">
        <v>44</v>
      </c>
      <c r="K18" s="16">
        <v>104</v>
      </c>
    </row>
    <row r="19" spans="1:14" ht="23.25" customHeight="1">
      <c r="A19" s="66" t="s">
        <v>51</v>
      </c>
      <c r="B19" s="63"/>
      <c r="C19" s="54">
        <v>0</v>
      </c>
      <c r="D19" s="16"/>
      <c r="E19" s="16">
        <v>18</v>
      </c>
      <c r="F19" s="16">
        <v>0</v>
      </c>
      <c r="G19" s="16">
        <v>0</v>
      </c>
      <c r="H19" s="16">
        <v>129</v>
      </c>
      <c r="I19" s="48">
        <v>0</v>
      </c>
      <c r="J19" s="152">
        <v>43</v>
      </c>
      <c r="K19" s="16">
        <v>104</v>
      </c>
    </row>
    <row r="20" spans="1:14" ht="19.5" customHeight="1">
      <c r="A20" s="67" t="s">
        <v>56</v>
      </c>
      <c r="B20" s="63"/>
      <c r="C20" s="54"/>
      <c r="D20" s="16"/>
      <c r="E20" s="16"/>
      <c r="F20" s="16"/>
      <c r="G20" s="16"/>
      <c r="H20" s="16"/>
      <c r="I20" s="48"/>
      <c r="J20" s="152" t="s">
        <v>180</v>
      </c>
      <c r="K20" s="16"/>
    </row>
    <row r="21" spans="1:14" ht="24">
      <c r="A21" s="66" t="s">
        <v>50</v>
      </c>
      <c r="B21" s="63"/>
      <c r="C21" s="54">
        <v>9</v>
      </c>
      <c r="D21" s="16"/>
      <c r="E21" s="16">
        <v>48</v>
      </c>
      <c r="F21" s="16">
        <v>151</v>
      </c>
      <c r="G21" s="16">
        <v>6</v>
      </c>
      <c r="H21" s="16">
        <v>160</v>
      </c>
      <c r="I21" s="48">
        <v>24</v>
      </c>
      <c r="J21" s="152">
        <v>0</v>
      </c>
      <c r="K21" s="16">
        <v>784</v>
      </c>
    </row>
    <row r="22" spans="1:14" ht="23.25" customHeight="1">
      <c r="A22" s="66" t="s">
        <v>51</v>
      </c>
      <c r="B22" s="63"/>
      <c r="C22" s="54">
        <v>0</v>
      </c>
      <c r="D22" s="16"/>
      <c r="E22" s="16">
        <v>40</v>
      </c>
      <c r="F22" s="16">
        <v>83</v>
      </c>
      <c r="G22" s="16">
        <v>54</v>
      </c>
      <c r="H22" s="16">
        <v>160</v>
      </c>
      <c r="I22" s="48">
        <v>12</v>
      </c>
      <c r="J22" s="152">
        <v>0</v>
      </c>
      <c r="K22" s="16">
        <v>742</v>
      </c>
    </row>
    <row r="23" spans="1:14" ht="43.5" customHeight="1">
      <c r="A23" s="67" t="s">
        <v>57</v>
      </c>
      <c r="B23" s="63"/>
      <c r="C23" s="54"/>
      <c r="D23" s="16"/>
      <c r="E23" s="16"/>
      <c r="F23" s="16"/>
      <c r="G23" s="16"/>
      <c r="H23" s="16"/>
      <c r="I23" s="48"/>
      <c r="J23" s="152" t="s">
        <v>181</v>
      </c>
      <c r="K23" s="16"/>
    </row>
    <row r="24" spans="1:14" ht="24">
      <c r="A24" s="66" t="s">
        <v>50</v>
      </c>
      <c r="B24" s="63"/>
      <c r="C24" s="54">
        <v>65</v>
      </c>
      <c r="D24" s="16"/>
      <c r="E24" s="16">
        <v>456</v>
      </c>
      <c r="F24" s="16">
        <v>0</v>
      </c>
      <c r="G24" s="16">
        <v>109</v>
      </c>
      <c r="H24" s="16">
        <v>468</v>
      </c>
      <c r="I24" s="48">
        <v>24</v>
      </c>
      <c r="J24" s="152">
        <v>70</v>
      </c>
      <c r="K24" s="16">
        <v>782</v>
      </c>
    </row>
    <row r="25" spans="1:14" ht="23.25" customHeight="1">
      <c r="A25" s="66" t="s">
        <v>51</v>
      </c>
      <c r="B25" s="63"/>
      <c r="C25" s="54">
        <v>39</v>
      </c>
      <c r="D25" s="16"/>
      <c r="E25" s="16">
        <v>418</v>
      </c>
      <c r="F25" s="16">
        <v>0</v>
      </c>
      <c r="G25" s="16">
        <v>108</v>
      </c>
      <c r="H25" s="16">
        <v>468</v>
      </c>
      <c r="I25" s="48">
        <v>24</v>
      </c>
      <c r="J25" s="152">
        <v>69</v>
      </c>
      <c r="K25" s="16">
        <v>740</v>
      </c>
    </row>
    <row r="26" spans="1:14" ht="84" customHeight="1">
      <c r="A26" s="67" t="s">
        <v>58</v>
      </c>
      <c r="B26" s="68"/>
      <c r="C26" s="16"/>
      <c r="D26" s="21"/>
      <c r="E26" s="21"/>
      <c r="F26" s="16"/>
      <c r="G26" s="21"/>
      <c r="H26" s="16"/>
      <c r="I26" s="48"/>
      <c r="J26" s="152" t="s">
        <v>182</v>
      </c>
      <c r="K26" s="21"/>
      <c r="N26" s="69"/>
    </row>
    <row r="27" spans="1:14" ht="24">
      <c r="A27" s="66" t="s">
        <v>50</v>
      </c>
      <c r="B27" s="70"/>
      <c r="C27" s="16">
        <v>38</v>
      </c>
      <c r="D27" s="21"/>
      <c r="E27" s="21">
        <v>122</v>
      </c>
      <c r="F27" s="16">
        <v>52</v>
      </c>
      <c r="G27" s="21"/>
      <c r="H27" s="16">
        <v>117</v>
      </c>
      <c r="I27" s="48">
        <v>27</v>
      </c>
      <c r="J27" s="152">
        <v>0</v>
      </c>
      <c r="K27" s="21">
        <v>104</v>
      </c>
    </row>
  </sheetData>
  <mergeCells count="1">
    <mergeCell ref="A3:A4"/>
  </mergeCells>
  <pageMargins left="0.70099999999999996" right="0.70099999999999996" top="0.752" bottom="0.752" header="0.3" footer="0.3"/>
  <pageSetup paperSize="9" scale="64" orientation="portrait" useFirstPageNumber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27"/>
  <sheetViews>
    <sheetView workbookViewId="0">
      <selection activeCell="H12" sqref="H12"/>
    </sheetView>
  </sheetViews>
  <sheetFormatPr defaultColWidth="10" defaultRowHeight="12.75"/>
  <cols>
    <col min="1" max="1" width="26.28515625" customWidth="1"/>
    <col min="2" max="2" width="12.28515625" customWidth="1"/>
  </cols>
  <sheetData>
    <row r="1" spans="1:2">
      <c r="A1" s="2" t="s">
        <v>47</v>
      </c>
      <c r="B1" s="1"/>
    </row>
    <row r="2" spans="1:2">
      <c r="A2" s="1"/>
      <c r="B2" s="1"/>
    </row>
    <row r="3" spans="1:2">
      <c r="A3" s="242" t="s">
        <v>48</v>
      </c>
      <c r="B3" s="243" t="s">
        <v>8</v>
      </c>
    </row>
    <row r="4" spans="1:2" ht="24.75" customHeight="1">
      <c r="A4" s="244"/>
      <c r="B4" s="245"/>
    </row>
    <row r="5" spans="1:2" ht="22.5" customHeight="1">
      <c r="A5" s="246" t="s">
        <v>49</v>
      </c>
      <c r="B5" s="247" t="s">
        <v>43</v>
      </c>
    </row>
    <row r="6" spans="1:2" ht="30.75" customHeight="1">
      <c r="A6" s="248" t="s">
        <v>50</v>
      </c>
      <c r="B6" s="247">
        <v>109</v>
      </c>
    </row>
    <row r="7" spans="1:2" ht="23.25" customHeight="1">
      <c r="A7" s="249" t="s">
        <v>51</v>
      </c>
      <c r="B7" s="247">
        <v>109</v>
      </c>
    </row>
    <row r="8" spans="1:2" ht="21.75" customHeight="1">
      <c r="A8" s="246" t="s">
        <v>52</v>
      </c>
      <c r="B8" s="247"/>
    </row>
    <row r="9" spans="1:2" ht="23.25" customHeight="1">
      <c r="A9" s="249" t="s">
        <v>50</v>
      </c>
      <c r="B9" s="247">
        <v>109</v>
      </c>
    </row>
    <row r="10" spans="1:2" ht="23.25" customHeight="1">
      <c r="A10" s="249" t="s">
        <v>51</v>
      </c>
      <c r="B10" s="247">
        <v>108</v>
      </c>
    </row>
    <row r="11" spans="1:2">
      <c r="A11" s="246" t="s">
        <v>53</v>
      </c>
      <c r="B11" s="247"/>
    </row>
    <row r="12" spans="1:2" ht="24">
      <c r="A12" s="249" t="s">
        <v>50</v>
      </c>
      <c r="B12" s="247">
        <v>109</v>
      </c>
    </row>
    <row r="13" spans="1:2" ht="23.25" customHeight="1">
      <c r="A13" s="249" t="s">
        <v>51</v>
      </c>
      <c r="B13" s="247">
        <v>56</v>
      </c>
    </row>
    <row r="14" spans="1:2" ht="28.5" customHeight="1">
      <c r="A14" s="250" t="s">
        <v>54</v>
      </c>
      <c r="B14" s="247"/>
    </row>
    <row r="15" spans="1:2" ht="24">
      <c r="A15" s="249" t="s">
        <v>50</v>
      </c>
      <c r="B15" s="247">
        <v>0</v>
      </c>
    </row>
    <row r="16" spans="1:2" ht="23.25" customHeight="1">
      <c r="A16" s="249" t="s">
        <v>51</v>
      </c>
      <c r="B16" s="247">
        <v>0</v>
      </c>
    </row>
    <row r="17" spans="1:5" ht="20.25" customHeight="1">
      <c r="A17" s="250" t="s">
        <v>55</v>
      </c>
      <c r="B17" s="247"/>
    </row>
    <row r="18" spans="1:5" ht="24">
      <c r="A18" s="249" t="s">
        <v>50</v>
      </c>
      <c r="B18" s="247">
        <v>2</v>
      </c>
    </row>
    <row r="19" spans="1:5" ht="23.25" customHeight="1">
      <c r="A19" s="249" t="s">
        <v>51</v>
      </c>
      <c r="B19" s="247">
        <v>2</v>
      </c>
    </row>
    <row r="20" spans="1:5" ht="19.5" customHeight="1">
      <c r="A20" s="250" t="s">
        <v>56</v>
      </c>
      <c r="B20" s="247"/>
    </row>
    <row r="21" spans="1:5" ht="24">
      <c r="A21" s="249" t="s">
        <v>50</v>
      </c>
      <c r="B21" s="247">
        <v>109</v>
      </c>
    </row>
    <row r="22" spans="1:5" ht="23.25" customHeight="1">
      <c r="A22" s="249" t="s">
        <v>51</v>
      </c>
      <c r="B22" s="247">
        <v>97</v>
      </c>
    </row>
    <row r="23" spans="1:5" ht="63" customHeight="1">
      <c r="A23" s="250" t="s">
        <v>57</v>
      </c>
      <c r="B23" s="247"/>
    </row>
    <row r="24" spans="1:5" ht="24">
      <c r="A24" s="249" t="s">
        <v>50</v>
      </c>
      <c r="B24" s="247">
        <v>109</v>
      </c>
    </row>
    <row r="25" spans="1:5" ht="23.25" customHeight="1">
      <c r="A25" s="249" t="s">
        <v>51</v>
      </c>
      <c r="B25" s="247">
        <v>108</v>
      </c>
    </row>
    <row r="26" spans="1:5" ht="99" customHeight="1">
      <c r="A26" s="250" t="s">
        <v>58</v>
      </c>
      <c r="B26" s="251"/>
      <c r="E26" s="69"/>
    </row>
    <row r="27" spans="1:5" ht="24">
      <c r="A27" s="249" t="s">
        <v>50</v>
      </c>
      <c r="B27" s="251">
        <v>5</v>
      </c>
    </row>
  </sheetData>
  <mergeCells count="1">
    <mergeCell ref="A3:A4"/>
  </mergeCells>
  <pageMargins left="0.70099999999999996" right="0.70099999999999996" top="0.752" bottom="0.752" header="0.3" footer="0.3"/>
  <pageSetup paperSize="9" scale="64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31</vt:i4>
      </vt:variant>
    </vt:vector>
  </HeadingPairs>
  <TitlesOfParts>
    <vt:vector size="31" baseType="lpstr">
      <vt:lpstr>форма 1_4 кв.25 </vt:lpstr>
      <vt:lpstr>форма 1_2 кв.25 </vt:lpstr>
      <vt:lpstr>форма 2_3 к.25 </vt:lpstr>
      <vt:lpstr>форма 2_4 кв.25  </vt:lpstr>
      <vt:lpstr>форма 2_2 к.25 </vt:lpstr>
      <vt:lpstr>форма 1_1 кв.25</vt:lpstr>
      <vt:lpstr>форма 2_1 к.25</vt:lpstr>
      <vt:lpstr>форма 3_3.кв.25  </vt:lpstr>
      <vt:lpstr>форма 3_4 кв.25   </vt:lpstr>
      <vt:lpstr>форма 3_2.кв.25 </vt:lpstr>
      <vt:lpstr>форма 4_3 кв.25  </vt:lpstr>
      <vt:lpstr>форма 4_4 кв.25  </vt:lpstr>
      <vt:lpstr>форма 5_3 кв.25 </vt:lpstr>
      <vt:lpstr>форма 5_4 кв.25  </vt:lpstr>
      <vt:lpstr>форма 5_2  кв.25 </vt:lpstr>
      <vt:lpstr>форма 3_1.кв.25</vt:lpstr>
      <vt:lpstr>форма 4_2 кв.25 </vt:lpstr>
      <vt:lpstr>форма 4_1 кв.25</vt:lpstr>
      <vt:lpstr>форма 5_1 кв.25</vt:lpstr>
      <vt:lpstr>форма 6_ 3  кв.25 </vt:lpstr>
      <vt:lpstr>форма 6_ 4  кв.25  </vt:lpstr>
      <vt:lpstr>форма 6_ 2 кв.25 </vt:lpstr>
      <vt:lpstr>форма 6_ 1 кв.25</vt:lpstr>
      <vt:lpstr>форма 7_3 кв.25  </vt:lpstr>
      <vt:lpstr>форма 7_4 кв.25  </vt:lpstr>
      <vt:lpstr>форма 7_2 кв.25 </vt:lpstr>
      <vt:lpstr>форма 7_1 кв.25</vt:lpstr>
      <vt:lpstr>форма 8_ 3 кв.25 </vt:lpstr>
      <vt:lpstr>форма 8_ 4 кв.25  </vt:lpstr>
      <vt:lpstr>форма 8_ 2 кв.25 </vt:lpstr>
      <vt:lpstr>форма 8_ 1 кв.25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Пользователь</cp:lastModifiedBy>
  <cp:revision>36</cp:revision>
  <dcterms:created xsi:type="dcterms:W3CDTF">2023-08-25T14:01:22Z</dcterms:created>
  <dcterms:modified xsi:type="dcterms:W3CDTF">2025-12-24T12:06:40Z</dcterms:modified>
  <dc:language>ru-RU</dc:language>
</cp:coreProperties>
</file>